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G:\Il mio Drive\CCL\CCL-Informatica\AA2025-2026\CCL_2025_12_10\ALL_3__ALL_7_REGOLAMENTO\"/>
    </mc:Choice>
  </mc:AlternateContent>
  <xr:revisionPtr revIDLastSave="0" documentId="13_ncr:1_{353621D6-941D-4D2D-9C5F-E7ABFB77462F}" xr6:coauthVersionLast="47" xr6:coauthVersionMax="47" xr10:uidLastSave="{00000000-0000-0000-0000-000000000000}"/>
  <bookViews>
    <workbookView xWindow="-90" yWindow="-90" windowWidth="19380" windowHeight="11460" xr2:uid="{00000000-000D-0000-FFFF-FFFF00000000}"/>
  </bookViews>
  <sheets>
    <sheet name="percorso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Mjhd1EG3A1jKPnieSQ/6jL0UST2eZBE36nVBdgoRmDg="/>
    </ext>
  </extLst>
</workbook>
</file>

<file path=xl/calcChain.xml><?xml version="1.0" encoding="utf-8"?>
<calcChain xmlns="http://schemas.openxmlformats.org/spreadsheetml/2006/main">
  <c r="B61" i="1" l="1"/>
  <c r="J56" i="1"/>
  <c r="F56" i="1"/>
  <c r="J53" i="1"/>
  <c r="F53" i="1"/>
  <c r="J47" i="1"/>
  <c r="F47" i="1"/>
  <c r="J43" i="1"/>
  <c r="F43" i="1"/>
  <c r="O38" i="1"/>
  <c r="L38" i="1"/>
  <c r="F38" i="1"/>
  <c r="O29" i="1"/>
  <c r="L29" i="1"/>
  <c r="F29" i="1"/>
  <c r="O15" i="1"/>
  <c r="L15" i="1"/>
  <c r="F15" i="1"/>
  <c r="F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N.B.: In caso di CdS con più curricula/percorsi, compilare una scheda per ogni percorso (creando più fogli di lavoro di questo stesso file).
======</t>
        </r>
      </text>
    </comment>
    <comment ref="D8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E8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F8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Nel regolamento didattico, a ogni Ambito disciplinare deve essere assegnato un numero intero 'fisso' di CFU (non range), ovviamente nel rispetto dei corrispondenti intervalli o valori inseriti in ordinamento.
======</t>
        </r>
      </text>
    </comment>
    <comment ref="L8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N.B.: Indicare i CFU totali dell'insegnamento / attività formativa
======</t>
        </r>
      </text>
    </comment>
    <comment ref="N8" authorId="0" shapeId="0" xr:uid="{00000000-0006-0000-0000-000006000000}">
      <text>
        <r>
          <rPr>
            <sz val="11"/>
            <color theme="1"/>
            <rFont val="Calibri"/>
            <family val="2"/>
            <scheme val="minor"/>
          </rPr>
          <t>N.B.: Nel caso di CdS con più percorsi/curricula, indicare "comune" se l'insegnamento è comune a tutti i curricula/percorsi, altrimenti indicare il nome del percorso di cui alla presente scheda (riportato in alto). Nel caso di CdS monocurriculari, indicare "comune" per tutti gli insegnamenti.
======</t>
        </r>
      </text>
    </comment>
    <comment ref="O8" authorId="0" shapeId="0" xr:uid="{00000000-0006-0000-0000-000007000000}">
      <text>
        <r>
          <rPr>
            <sz val="11"/>
            <color theme="1"/>
            <rFont val="Calibri"/>
            <family val="2"/>
            <scheme val="minor"/>
          </rPr>
          <t>ore attività frontali dell'insegnamento
======</t>
        </r>
      </text>
    </comment>
    <comment ref="Q8" authorId="0" shapeId="0" xr:uid="{00000000-0006-0000-0000-000008000000}">
      <text>
        <r>
          <rPr>
            <sz val="11"/>
            <color theme="1"/>
            <rFont val="Calibri"/>
            <family val="2"/>
            <scheme val="minor"/>
          </rPr>
          <t>N.B.: Indicare S1 (Primo Semestre), S2 (Secondo Semestre) o A (Annualità)
======</t>
        </r>
      </text>
    </comment>
    <comment ref="S8" authorId="0" shapeId="0" xr:uid="{00000000-0006-0000-0000-000009000000}">
      <text>
        <r>
          <rPr>
            <sz val="11"/>
            <color theme="1"/>
            <rFont val="Calibri"/>
            <family val="2"/>
            <scheme val="minor"/>
          </rPr>
          <t>N.B.: In caso di codocenze, inserire nella stessa cella tutti i docenti che coprono l'attività formativa cui si riferisce la riga. Per ogni docente indicare nome, cognome, ruolo, codice ssd, sigla del dipartimento di afferenza.
======</t>
        </r>
      </text>
    </comment>
    <comment ref="T8" authorId="0" shapeId="0" xr:uid="{00000000-0006-0000-0000-00000A000000}">
      <text>
        <r>
          <rPr>
            <sz val="11"/>
            <color theme="1"/>
            <rFont val="Calibri"/>
            <family val="2"/>
            <scheme val="minor"/>
          </rPr>
          <t>N.B.: Indicare il numero di CFU erogati online/a distanza, 'di cui' dei CFU totali dell'insegnamento / attività formativa
======</t>
        </r>
      </text>
    </comment>
    <comment ref="D18" authorId="0" shapeId="0" xr:uid="{00000000-0006-0000-0000-00000B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E18" authorId="0" shapeId="0" xr:uid="{00000000-0006-0000-0000-00000C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F18" authorId="0" shapeId="0" xr:uid="{00000000-0006-0000-0000-00000D000000}">
      <text>
        <r>
          <rPr>
            <sz val="11"/>
            <color theme="1"/>
            <rFont val="Calibri"/>
            <family val="2"/>
            <scheme val="minor"/>
          </rPr>
          <t>Nel regolamento didattico, a ogni Ambito disciplinare deve essere assegnato un numero intero 'fisso' di CFU (non range), ovviamente nel rispetto dei corrispondenti intervalli o valori inseriti in ordinamento.
======</t>
        </r>
      </text>
    </comment>
    <comment ref="L18" authorId="0" shapeId="0" xr:uid="{00000000-0006-0000-0000-00000E000000}">
      <text>
        <r>
          <rPr>
            <sz val="11"/>
            <color theme="1"/>
            <rFont val="Calibri"/>
            <family val="2"/>
            <scheme val="minor"/>
          </rPr>
          <t>N.B.: Indicare i CFU totali dell'insegnamento / attività formativa
======</t>
        </r>
      </text>
    </comment>
    <comment ref="N18" authorId="0" shapeId="0" xr:uid="{00000000-0006-0000-0000-00000F000000}">
      <text>
        <r>
          <rPr>
            <sz val="11"/>
            <color theme="1"/>
            <rFont val="Calibri"/>
            <family val="2"/>
            <scheme val="minor"/>
          </rPr>
          <t>N.B.: Nel caso di CdS con più percorsi/curricula, indicare "comune" se l'insegnamento è comune a tutti i curricula/percorsi, altrimenti indicare il nome del percorso di cui alla presente scheda (riportato in alto). Nel caso di CdS monocurriculari, indicare "comune" per tutti gli insegnamenti.
======</t>
        </r>
      </text>
    </comment>
    <comment ref="O18" authorId="0" shapeId="0" xr:uid="{00000000-0006-0000-0000-000010000000}">
      <text>
        <r>
          <rPr>
            <sz val="11"/>
            <color theme="1"/>
            <rFont val="Calibri"/>
            <family val="2"/>
            <scheme val="minor"/>
          </rPr>
          <t>ore attività frontali dell'insegnamento
======</t>
        </r>
      </text>
    </comment>
    <comment ref="Q18" authorId="0" shapeId="0" xr:uid="{00000000-0006-0000-0000-000011000000}">
      <text>
        <r>
          <rPr>
            <sz val="11"/>
            <color theme="1"/>
            <rFont val="Calibri"/>
            <family val="2"/>
            <scheme val="minor"/>
          </rPr>
          <t>N.B.: Indicare S1 (Primo Semestre), S2 (Secondo Semestre) o A (Annualità)
======</t>
        </r>
      </text>
    </comment>
    <comment ref="S18" authorId="0" shapeId="0" xr:uid="{00000000-0006-0000-0000-000012000000}">
      <text>
        <r>
          <rPr>
            <sz val="11"/>
            <color theme="1"/>
            <rFont val="Calibri"/>
            <family val="2"/>
            <scheme val="minor"/>
          </rPr>
          <t>N.B.: In caso di codocenze, inserire nella stessa cella tutti i docenti [nome, cognome, ruolo e relativo codice ssd] che coprono l'insegnamento/attività formativa cui si riferisce la riga.
======</t>
        </r>
      </text>
    </comment>
    <comment ref="T18" authorId="0" shapeId="0" xr:uid="{00000000-0006-0000-0000-000013000000}">
      <text>
        <r>
          <rPr>
            <sz val="11"/>
            <color theme="1"/>
            <rFont val="Calibri"/>
            <family val="2"/>
            <scheme val="minor"/>
          </rPr>
          <t>N.B.: Indicare il numero di CFU erogati online/a distanza, 'di cui' dei CFU totali dell'insegnamento / attività formativa
======</t>
        </r>
      </text>
    </comment>
    <comment ref="B32" authorId="0" shapeId="0" xr:uid="{00000000-0006-0000-0000-000014000000}">
      <text>
        <r>
          <rPr>
            <sz val="11"/>
            <color theme="1"/>
            <rFont val="Calibri"/>
            <family val="2"/>
            <scheme val="minor"/>
          </rPr>
          <t>inserire il testo del quadro A4.d, con la descrizione delle attività affini e integrative (i SSD dovranno essere indicati necessariamente nel regdid)
======</t>
        </r>
      </text>
    </comment>
    <comment ref="D32" authorId="0" shapeId="0" xr:uid="{00000000-0006-0000-0000-000015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E32" authorId="0" shapeId="0" xr:uid="{00000000-0006-0000-0000-000016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F32" authorId="0" shapeId="0" xr:uid="{00000000-0006-0000-0000-000017000000}">
      <text>
        <r>
          <rPr>
            <sz val="11"/>
            <color theme="1"/>
            <rFont val="Calibri"/>
            <family val="2"/>
            <scheme val="minor"/>
          </rPr>
          <t>Nel regolamento didattico, a ogni Ambito disciplinare deve essere assegnato un numero intero 'fisso' di CFU (non range), ovviamente nel rispetto dei corrispondenti intervalli o valori inseriti in ordinamento.
======</t>
        </r>
      </text>
    </comment>
    <comment ref="L32" authorId="0" shapeId="0" xr:uid="{00000000-0006-0000-0000-000018000000}">
      <text>
        <r>
          <rPr>
            <sz val="11"/>
            <color theme="1"/>
            <rFont val="Calibri"/>
            <family val="2"/>
            <scheme val="minor"/>
          </rPr>
          <t>N.B.: Indicare i CFU totali dell'insegnamento / attività formativa
======</t>
        </r>
      </text>
    </comment>
    <comment ref="N32" authorId="0" shapeId="0" xr:uid="{00000000-0006-0000-0000-000019000000}">
      <text>
        <r>
          <rPr>
            <sz val="11"/>
            <color theme="1"/>
            <rFont val="Calibri"/>
            <family val="2"/>
            <scheme val="minor"/>
          </rPr>
          <t>N.B.: Nel caso di CdS con più percorsi/curricula, indicare "comune" se l'insegnamento è comune a tutti i curricula/percorsi, altrimenti indicare il nome del percorso di cui alla presente scheda (riportato in alto). Nel caso di CdS monocurriculari, indicare "comune" per tutti gli insegnamenti.
======</t>
        </r>
      </text>
    </comment>
    <comment ref="O32" authorId="0" shapeId="0" xr:uid="{00000000-0006-0000-0000-00001A000000}">
      <text>
        <r>
          <rPr>
            <sz val="11"/>
            <color theme="1"/>
            <rFont val="Calibri"/>
            <family val="2"/>
            <scheme val="minor"/>
          </rPr>
          <t>ore attività frontali dell'insegnamento
======</t>
        </r>
      </text>
    </comment>
    <comment ref="Q32" authorId="0" shapeId="0" xr:uid="{00000000-0006-0000-0000-00001B000000}">
      <text>
        <r>
          <rPr>
            <sz val="11"/>
            <color theme="1"/>
            <rFont val="Calibri"/>
            <family val="2"/>
            <scheme val="minor"/>
          </rPr>
          <t>N.B.: Indicare S1 (Primo Semestre), S2 (Secondo Semestre) o A (Annualità)
======</t>
        </r>
      </text>
    </comment>
    <comment ref="S32" authorId="0" shapeId="0" xr:uid="{00000000-0006-0000-0000-00001C000000}">
      <text>
        <r>
          <rPr>
            <sz val="11"/>
            <color theme="1"/>
            <rFont val="Calibri"/>
            <family val="2"/>
            <scheme val="minor"/>
          </rPr>
          <t>N.B.: In caso di codocenze, inserire nella stessa cella tutti i docenti [nome, cognome, ruolo e relativo codice ssd] che coprono l'insegnamento/attività formativa cui si riferisce la riga.
======</t>
        </r>
      </text>
    </comment>
    <comment ref="T32" authorId="0" shapeId="0" xr:uid="{00000000-0006-0000-0000-00001D000000}">
      <text>
        <r>
          <rPr>
            <sz val="11"/>
            <color theme="1"/>
            <rFont val="Calibri"/>
            <family val="2"/>
            <scheme val="minor"/>
          </rPr>
          <t>N.B.: Indicare il numero di CFU erogati online/a distanza, 'di cui' dei CFU totali dell'insegnamento / attività formativa
======</t>
        </r>
      </text>
    </comment>
    <comment ref="D41" authorId="0" shapeId="0" xr:uid="{00000000-0006-0000-0000-00001E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E41" authorId="0" shapeId="0" xr:uid="{00000000-0006-0000-0000-00001F000000}">
      <text>
        <r>
          <rPr>
            <sz val="11"/>
            <color theme="1"/>
            <rFont val="Calibri"/>
            <family val="2"/>
            <scheme val="minor"/>
          </rPr>
          <t>range cfu (min e max) previsti dall'ordinamento per l'ambito
======</t>
        </r>
      </text>
    </comment>
    <comment ref="F41" authorId="0" shapeId="0" xr:uid="{00000000-0006-0000-0000-000020000000}">
      <text>
        <r>
          <rPr>
            <sz val="11"/>
            <color theme="1"/>
            <rFont val="Calibri"/>
            <family val="2"/>
            <scheme val="minor"/>
          </rPr>
          <t>Nel regolamento didattico, a ogni Ambito disciplinare deve essere assegnato un numero intero 'fisso' di CFU (non range), ovviamente nel rispetto dei corrispondenti intervalli o valori inseriti in ordinamento.
======</t>
        </r>
      </text>
    </comment>
    <comment ref="J41" authorId="0" shapeId="0" xr:uid="{00000000-0006-0000-0000-000021000000}">
      <text>
        <r>
          <rPr>
            <sz val="11"/>
            <color theme="1"/>
            <rFont val="Calibri"/>
            <family val="2"/>
            <scheme val="minor"/>
          </rPr>
          <t>N.B.: Indicare i CFU totali dell'insegnamento / attività formativa
======</t>
        </r>
      </text>
    </comment>
    <comment ref="N41" authorId="0" shapeId="0" xr:uid="{00000000-0006-0000-0000-000022000000}">
      <text>
        <r>
          <rPr>
            <sz val="11"/>
            <color theme="1"/>
            <rFont val="Calibri"/>
            <family val="2"/>
            <scheme val="minor"/>
          </rPr>
          <t>N.B.: Nel caso di CdS con più percorsi/curricula, indicare "comune" se l'insegnamento/attività formativa è comune a tutti i curricula/percorsi, altrimenti indicare il nome del percorso di cui alla presente scheda (riportato in alto). Nel caso di CdS monocurriculari, indicare "comune" per tutti gli insegnamenti / attività formative.
======</t>
        </r>
      </text>
    </comment>
    <comment ref="O41" authorId="0" shapeId="0" xr:uid="{00000000-0006-0000-0000-000023000000}">
      <text>
        <r>
          <rPr>
            <sz val="11"/>
            <color theme="1"/>
            <rFont val="Calibri"/>
            <family val="2"/>
            <scheme val="minor"/>
          </rPr>
          <t>ore attività frontali della AF, se previsti
======</t>
        </r>
      </text>
    </comment>
    <comment ref="Q41" authorId="0" shapeId="0" xr:uid="{00000000-0006-0000-0000-000024000000}">
      <text>
        <r>
          <rPr>
            <sz val="11"/>
            <color theme="1"/>
            <rFont val="Calibri"/>
            <family val="2"/>
            <scheme val="minor"/>
          </rPr>
          <t>N.B.: Indicare S1 (Primo Semestre), S2 (Secondo Semestre) o A (Annualità)
======</t>
        </r>
      </text>
    </comment>
  </commentList>
</comments>
</file>

<file path=xl/sharedStrings.xml><?xml version="1.0" encoding="utf-8"?>
<sst xmlns="http://schemas.openxmlformats.org/spreadsheetml/2006/main" count="323" uniqueCount="142">
  <si>
    <t>All. 10a - Controllo ordinamento vs regolamento didattico (L e LMcu)</t>
  </si>
  <si>
    <t>ORDINAMENTO DEL CDS</t>
  </si>
  <si>
    <t>REGOLAMENTO DIDATTICO DEL CDS</t>
  </si>
  <si>
    <t>Attività formative di base (TAF A)</t>
  </si>
  <si>
    <t>Ambito disciplinare</t>
  </si>
  <si>
    <t>Settore (SSD)
[vecchio codice]</t>
  </si>
  <si>
    <t>Settore (SSD)
[nuovo codice]</t>
  </si>
  <si>
    <t>CFU min Ambito (ord)</t>
  </si>
  <si>
    <t>CFU max Ambito (ord)</t>
  </si>
  <si>
    <t>CFU Ambito (regdid)</t>
  </si>
  <si>
    <t>CFU min SSD (in regdid)</t>
  </si>
  <si>
    <t>CFU max SSD (in regdid)</t>
  </si>
  <si>
    <t>Insegnamento / Attività Formativa</t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</si>
  <si>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[vecchio codice]</t>
    </r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</si>
  <si>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[nuovo codice]</t>
    </r>
  </si>
  <si>
    <t>CFU insegnamento</t>
  </si>
  <si>
    <t>Tipo insegnamento
(obbligatorio/opzionale)</t>
  </si>
  <si>
    <t>Insegnamento comune o specifico di curriculum/percorso</t>
  </si>
  <si>
    <t>Ore insegnamento</t>
  </si>
  <si>
    <t>Anno di corso</t>
  </si>
  <si>
    <t>Semestre</t>
  </si>
  <si>
    <t>Lingua di erogazione</t>
  </si>
  <si>
    <t>Nome, ruolo, SSD e Dipartimento di afferenza del/dei Docente/i</t>
  </si>
  <si>
    <t>CFU online
(di cui)</t>
  </si>
  <si>
    <t xml:space="preserve">Totale cfu attività di base (TAF A): </t>
  </si>
  <si>
    <t>Attività formative caratterizzanti (TAF B)</t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</si>
  <si>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[vecchio codice]</t>
    </r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</si>
  <si>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[nuovo codice]</t>
    </r>
  </si>
  <si>
    <t>Nome, ruolo e SSD del/dei Docente/i</t>
  </si>
  <si>
    <t xml:space="preserve"> </t>
  </si>
  <si>
    <t>Totale cfu attività caratterizzanti (TAF B):</t>
  </si>
  <si>
    <t>Attività affini o integrative (TAF C) [min da DM = 18 cfu]</t>
  </si>
  <si>
    <t>Settore (SSD)
[testo A4.d]</t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</si>
  <si>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[vecchio codice]</t>
    </r>
  </si>
  <si>
    <r>
      <rPr>
        <b/>
        <sz val="9"/>
        <color theme="1"/>
        <rFont val="Arial"/>
        <family val="2"/>
      </rPr>
      <t xml:space="preserve">SSD insegnamento
</t>
    </r>
    <r>
      <rPr>
        <b/>
        <sz val="7"/>
        <color theme="1"/>
        <rFont val="Arial"/>
        <family val="2"/>
      </rPr>
      <t>[nuovo codice]</t>
    </r>
  </si>
  <si>
    <t>Attività affini o integrative</t>
  </si>
  <si>
    <t>Totale cfu attività affini e intergrative (TAF C):</t>
  </si>
  <si>
    <t>Altre attività formative (D.M. 270 art.10 §5)</t>
  </si>
  <si>
    <t>Insegnamento / Attività formativa</t>
  </si>
  <si>
    <t>CFU Ins. / Attività formativa</t>
  </si>
  <si>
    <t>Tipo ins. / attività formativa
(obbligatoria/opzionale)</t>
  </si>
  <si>
    <t>Ins. / Attività formativa comune o specifica di curriculum/percorso</t>
  </si>
  <si>
    <t>Ore ins./AF</t>
  </si>
  <si>
    <r>
      <rPr>
        <sz val="9"/>
        <color theme="1"/>
        <rFont val="Arial"/>
        <family val="2"/>
      </rPr>
      <t>A scelta dello studente (art.10, comma 5, lettera a) [min.</t>
    </r>
    <r>
      <rPr>
        <b/>
        <sz val="9"/>
        <color theme="1"/>
        <rFont val="Arial"/>
        <family val="2"/>
      </rPr>
      <t xml:space="preserve"> da DM = 12 cfu</t>
    </r>
    <r>
      <rPr>
        <sz val="9"/>
        <color theme="1"/>
        <rFont val="Arial"/>
        <family val="2"/>
      </rPr>
      <t>]</t>
    </r>
  </si>
  <si>
    <t>-</t>
  </si>
  <si>
    <t>Totale cfu A scelta dello studente (TAF D):</t>
  </si>
  <si>
    <t>Per la prova finale e la lingua straniera (art.10, comma 5, lettera c)</t>
  </si>
  <si>
    <t xml:space="preserve"> Per la prova finale </t>
  </si>
  <si>
    <t> Per la conoscenza di almeno una/due lingue straniere</t>
  </si>
  <si>
    <t>Totale cfu A scelta dello studente (TAF E):</t>
  </si>
  <si>
    <t>Ulteriori attività formative (art.10, comma 5, lettera d)</t>
  </si>
  <si>
    <t xml:space="preserve"> Ulteriori conoscenze linguistiche </t>
  </si>
  <si>
    <t xml:space="preserve"> Abilità informatiche e telematiche </t>
  </si>
  <si>
    <t xml:space="preserve"> Tirocini formativi e di orientamento </t>
  </si>
  <si>
    <t xml:space="preserve"> Altre conoscenze utili per l’inserimento nel mondo del lavoro </t>
  </si>
  <si>
    <t>Totale cfu A scelta dello studente (TAF F):</t>
  </si>
  <si>
    <t>Per stages e tirocini presso imprese, enti pubblici o privati, ordini professionali</t>
  </si>
  <si>
    <t>Totale cfu A scelta dello studente (TAF S):</t>
  </si>
  <si>
    <t xml:space="preserve">Totale crediti altre attività (TAF D+E+F+S): </t>
  </si>
  <si>
    <t>CFU totali per il conseguimento del titolo (almeno 180)</t>
  </si>
  <si>
    <t>somma dei CFU delle TAF:</t>
  </si>
  <si>
    <t>somma dei CFU degli Ambiti:</t>
  </si>
  <si>
    <t>CLASSE DI LAUREA E DENOMINAZIONE DEL CORSO DI STUDIO: L-31 INFORMATICA</t>
  </si>
  <si>
    <t>DENOMINAZIONE DEL CURRICULUM / PERCORSO: corso a curriculum unico</t>
  </si>
  <si>
    <t>Formazione matematico-fisica</t>
  </si>
  <si>
    <t>Formazione informatica</t>
  </si>
  <si>
    <t>INF/01</t>
  </si>
  <si>
    <t>Formazione scientifico-tecnologica</t>
  </si>
  <si>
    <t>INFO-01/A</t>
  </si>
  <si>
    <t>obbligatorio</t>
  </si>
  <si>
    <t>italiano</t>
  </si>
  <si>
    <t>PROGRAMMAZIONE ORIENTATA AGLI OGGETTI</t>
  </si>
  <si>
    <t>LINGUAGGI, CALCOLABILITÀ E COMPLESSITÀ</t>
  </si>
  <si>
    <t>ALGORITMI AVANZATI E GRAPH MINING</t>
  </si>
  <si>
    <t>APPRENDIMENTO AUTOMATICO</t>
  </si>
  <si>
    <t>FONDAMENTI DI RETI DI CALCOLATORI E SICUREZZA</t>
  </si>
  <si>
    <t>a scelta da offerta ateneo</t>
  </si>
  <si>
    <t>obbligatoria</t>
  </si>
  <si>
    <t>--</t>
  </si>
  <si>
    <t>B006824 - COMPETENZE AZIENDALI</t>
  </si>
  <si>
    <t>MAT/05</t>
  </si>
  <si>
    <t>MATH-03/A</t>
  </si>
  <si>
    <t>MAT/02</t>
  </si>
  <si>
    <t>MATH-02/A</t>
  </si>
  <si>
    <t>MAT/03</t>
  </si>
  <si>
    <t>MATH-02/B</t>
  </si>
  <si>
    <t>opzionale</t>
  </si>
  <si>
    <t>MAT/08</t>
  </si>
  <si>
    <t>MAT-05/A</t>
  </si>
  <si>
    <t>SECS-S/01</t>
  </si>
  <si>
    <t>STAT-01/A</t>
  </si>
  <si>
    <t>MAT-03/A</t>
  </si>
  <si>
    <t>FIS/01</t>
  </si>
  <si>
    <t>PHYS-03/A</t>
  </si>
  <si>
    <t>B006801 - ANALISI I: CALCOLO DIFFERENZIALE ED INTEGRALE</t>
  </si>
  <si>
    <t>Paolo Salani, PO, DIMAI, MATH-03/A
Andrea Cianchi, PO, DIMAI, MATH-03/A</t>
  </si>
  <si>
    <t>B006803 - MATEMATICA DISCRETA E LOGICA</t>
  </si>
  <si>
    <t>Daniela Bubboloni, PA, DIMAI, MATH-02/A
Matteo Vannacci, Ric, DIMAI, MATH-02/A</t>
  </si>
  <si>
    <t>B006807 - ALGEBRA LINEARE</t>
  </si>
  <si>
    <t>B006802 - ARCHITETTURE DEGLI ELABORATORI</t>
  </si>
  <si>
    <t>A</t>
  </si>
  <si>
    <t>S2</t>
  </si>
  <si>
    <t>S1</t>
  </si>
  <si>
    <t>B006804 - PROGRAMMAZIONE</t>
  </si>
  <si>
    <t>Andrea Bondavalli, PO, INFO-01/A, DIMAI
Tommaso Zoppi, PO, INFO-01/A, DIMAI</t>
  </si>
  <si>
    <t>Francesco Tiezzi, PA, INFO-01/A
Daniele Castellana, PA, INFO-01/A</t>
  </si>
  <si>
    <t>FIS/01 
FIS/02
FIS/03
FIS/04
FIS/05
FIS/06
FIS/07 
FIS/08
MAT/01 
MAT/02
MAT/03
MAT/04
MAT/05
MAT/06
MAT/07
MAT/08
MAT/09</t>
  </si>
  <si>
    <t>ING-INF/05</t>
  </si>
  <si>
    <t>IINF-05/A</t>
  </si>
  <si>
    <t>B006800 - ALGORITMI E STRUTTURE DATI</t>
  </si>
  <si>
    <t>B018756 - METODOLOGIE DI PROGRAMMAZIONE</t>
  </si>
  <si>
    <t>Lorenzo Bettini, PA, DISIA, INFO-01/A</t>
  </si>
  <si>
    <t>B006813 - BASI DI DATI E SISTEMI INFORMATIVI</t>
  </si>
  <si>
    <t>B006818 - SISTEMI OPERATIVI</t>
  </si>
  <si>
    <t>Donatella Merini, PA, DISIA, INFO-01/A</t>
  </si>
  <si>
    <t>Rosario Pugliese, PO, DISIA, INFO-01/A
Stefano Bilotta, Ric, DIMAI, INFO-01/A</t>
  </si>
  <si>
    <t>B032846 - INGEGNERIA DEL SOFTWARE</t>
  </si>
  <si>
    <t>Andrea Ceccarelli, PA, DIMAI, INFO-01/A</t>
  </si>
  <si>
    <t>Antonio Bernini, Ric, DIMAI, INFO-01/A</t>
  </si>
  <si>
    <t>B018759 - INTERPRETI E COMPILATORI</t>
  </si>
  <si>
    <t>COMBINATORIA DELLE PAROLE E DEI LINGUAGGI FORMALI</t>
  </si>
  <si>
    <t>Michele Boreale, PO, DISIA, INFO-01/A</t>
  </si>
  <si>
    <t>Luca Ferrari, PA, DIMAI, INFO-01/A</t>
  </si>
  <si>
    <t>B006819 - CALCOLO NUMERICO</t>
  </si>
  <si>
    <t>Luigi Brugnano, PO, DIMAI, MATH-05/A</t>
  </si>
  <si>
    <t>B006825 - TIROCINIO</t>
  </si>
  <si>
    <t>B029055 - LINGUA INGLESE LIVELLO B2</t>
  </si>
  <si>
    <t>B006826 - PROVA FINALE</t>
  </si>
  <si>
    <t xml:space="preserve">B018760 - CALCOLO DELLE PROBABILITA' E STATISTICA  </t>
  </si>
  <si>
    <t xml:space="preserve">Alessandro Cardinali, PA, DISIA, STAT-01/A </t>
  </si>
  <si>
    <t>ING-INF/03</t>
  </si>
  <si>
    <t>IINF-03/A</t>
  </si>
  <si>
    <t>B015325 - FISICA GENERALE</t>
  </si>
  <si>
    <t>B006808 - ANALISI II: FUNZIONI DI PIU' VARIABILI</t>
  </si>
  <si>
    <t>(tutti i PHYS  e MATH)</t>
  </si>
  <si>
    <t>Tommaso Pecorella, PA, DINFO, IINF-03A</t>
  </si>
  <si>
    <t>Roberta Fabbri, PA, DIMAI, MAT-03/A</t>
  </si>
  <si>
    <t xml:space="preserve">Michele Ginolfi, Ric, FISICA, PHYS-05/A
Enrico Maria Di Teodoro, PA, FISICA, PHYS-05/A </t>
  </si>
  <si>
    <t>Maria Cecilia Verri, PA, DISIA, INFO-01/A
Antonio Bernini, Ric, DIMAI, INFO-01/A</t>
  </si>
  <si>
    <t>da identificare</t>
  </si>
  <si>
    <t>Paolo Lollini, PA, INFO-01/A
nuovo bando rtt in espletamento (richiesta disponibilità a DISIA)</t>
  </si>
  <si>
    <t>Nuovo assegnamento già richiesto a DIMAI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</si>
</sst>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scheme val="minor"/>
    </font>
    <font>
      <b/>
      <sz val="11"/>
      <color theme="1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b/>
      <sz val="7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rgb="FF000000"/>
      <name val="&quot;Times New Roman&quot;"/>
    </font>
    <font>
      <sz val="10"/>
      <color rgb="FF00000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EAF1DD"/>
        <bgColor rgb="FFEAF1DD"/>
      </patternFill>
    </fill>
  </fills>
  <borders count="6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7" xfId="0" applyFont="1" applyBorder="1" applyAlignment="1">
      <alignment horizontal="left" wrapText="1"/>
    </xf>
    <xf numFmtId="0" fontId="4" fillId="0" borderId="0" xfId="0" applyFont="1" applyAlignment="1">
      <alignment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20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5" fillId="0" borderId="31" xfId="0" quotePrefix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5" fillId="0" borderId="40" xfId="0" quotePrefix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5" fillId="0" borderId="43" xfId="0" quotePrefix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5" fillId="0" borderId="47" xfId="0" quotePrefix="1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/>
    </xf>
    <xf numFmtId="0" fontId="3" fillId="0" borderId="43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top" wrapText="1"/>
    </xf>
    <xf numFmtId="0" fontId="13" fillId="0" borderId="18" xfId="0" applyFont="1" applyBorder="1" applyAlignment="1">
      <alignment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2" fillId="0" borderId="27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0" xfId="0" quotePrefix="1" applyFont="1" applyBorder="1" applyAlignment="1">
      <alignment horizontal="center" vertical="center"/>
    </xf>
    <xf numFmtId="0" fontId="3" fillId="0" borderId="31" xfId="0" quotePrefix="1" applyFont="1" applyBorder="1" applyAlignment="1">
      <alignment horizontal="center"/>
    </xf>
    <xf numFmtId="0" fontId="3" fillId="0" borderId="43" xfId="0" quotePrefix="1" applyFont="1" applyBorder="1" applyAlignment="1">
      <alignment horizontal="center"/>
    </xf>
    <xf numFmtId="0" fontId="3" fillId="0" borderId="34" xfId="0" applyFont="1" applyBorder="1" applyAlignment="1">
      <alignment vertical="center" wrapText="1"/>
    </xf>
    <xf numFmtId="0" fontId="3" fillId="0" borderId="31" xfId="0" quotePrefix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7" xfId="0" quotePrefix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4" fillId="3" borderId="53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3" fillId="0" borderId="43" xfId="0" quotePrefix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18" xfId="0" quotePrefix="1" applyFont="1" applyBorder="1"/>
    <xf numFmtId="0" fontId="3" fillId="0" borderId="18" xfId="0" applyFont="1" applyBorder="1"/>
    <xf numFmtId="0" fontId="5" fillId="0" borderId="29" xfId="0" quotePrefix="1" applyFont="1" applyBorder="1" applyAlignment="1">
      <alignment horizontal="center" vertical="center" wrapText="1"/>
    </xf>
    <xf numFmtId="0" fontId="3" fillId="0" borderId="37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4" fillId="0" borderId="34" xfId="0" applyFont="1" applyBorder="1" applyAlignment="1">
      <alignment horizontal="left" wrapText="1"/>
    </xf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3" fillId="0" borderId="29" xfId="0" applyFont="1" applyBorder="1"/>
    <xf numFmtId="0" fontId="5" fillId="0" borderId="39" xfId="0" quotePrefix="1" applyFont="1" applyBorder="1" applyAlignment="1">
      <alignment horizontal="center" vertical="center" wrapText="1"/>
    </xf>
    <xf numFmtId="0" fontId="3" fillId="0" borderId="22" xfId="0" quotePrefix="1" applyFont="1" applyBorder="1"/>
    <xf numFmtId="0" fontId="3" fillId="0" borderId="22" xfId="0" applyFont="1" applyBorder="1"/>
    <xf numFmtId="0" fontId="3" fillId="0" borderId="23" xfId="0" quotePrefix="1" applyFont="1" applyBorder="1"/>
    <xf numFmtId="0" fontId="3" fillId="0" borderId="38" xfId="0" applyFont="1" applyBorder="1" applyAlignment="1">
      <alignment vertical="center" wrapText="1"/>
    </xf>
    <xf numFmtId="0" fontId="5" fillId="0" borderId="42" xfId="0" quotePrefix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27" xfId="0" quotePrefix="1" applyFont="1" applyBorder="1"/>
    <xf numFmtId="0" fontId="3" fillId="0" borderId="27" xfId="0" applyFont="1" applyBorder="1"/>
    <xf numFmtId="0" fontId="3" fillId="0" borderId="28" xfId="0" quotePrefix="1" applyFont="1" applyBorder="1"/>
    <xf numFmtId="0" fontId="5" fillId="0" borderId="25" xfId="0" applyFont="1" applyBorder="1" applyAlignment="1">
      <alignment horizontal="center" vertical="center" wrapText="1"/>
    </xf>
    <xf numFmtId="0" fontId="3" fillId="0" borderId="25" xfId="0" quotePrefix="1" applyFont="1" applyBorder="1"/>
    <xf numFmtId="0" fontId="3" fillId="0" borderId="27" xfId="0" quotePrefix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3" fillId="0" borderId="12" xfId="0" applyFont="1" applyBorder="1" applyAlignment="1">
      <alignment vertical="center" wrapText="1"/>
    </xf>
    <xf numFmtId="0" fontId="2" fillId="0" borderId="16" xfId="0" applyFont="1" applyBorder="1"/>
    <xf numFmtId="0" fontId="2" fillId="0" borderId="14" xfId="0" applyFont="1" applyBorder="1"/>
    <xf numFmtId="0" fontId="3" fillId="0" borderId="39" xfId="0" applyFont="1" applyBorder="1" applyAlignment="1">
      <alignment horizontal="center"/>
    </xf>
    <xf numFmtId="0" fontId="2" fillId="0" borderId="22" xfId="0" applyFont="1" applyBorder="1"/>
    <xf numFmtId="0" fontId="2" fillId="0" borderId="40" xfId="0" applyFont="1" applyBorder="1"/>
    <xf numFmtId="0" fontId="3" fillId="0" borderId="42" xfId="0" applyFont="1" applyBorder="1" applyAlignment="1">
      <alignment horizontal="center"/>
    </xf>
    <xf numFmtId="0" fontId="2" fillId="0" borderId="27" xfId="0" applyFont="1" applyBorder="1"/>
    <xf numFmtId="0" fontId="2" fillId="0" borderId="43" xfId="0" applyFont="1" applyBorder="1"/>
    <xf numFmtId="0" fontId="3" fillId="0" borderId="58" xfId="0" applyFont="1" applyBorder="1" applyAlignment="1">
      <alignment vertical="center" wrapText="1"/>
    </xf>
    <xf numFmtId="0" fontId="2" fillId="0" borderId="59" xfId="0" applyFont="1" applyBorder="1"/>
    <xf numFmtId="0" fontId="2" fillId="0" borderId="30" xfId="0" applyFont="1" applyBorder="1"/>
    <xf numFmtId="0" fontId="6" fillId="0" borderId="39" xfId="0" quotePrefix="1" applyFont="1" applyBorder="1" applyAlignment="1">
      <alignment horizontal="center" vertical="center" wrapText="1"/>
    </xf>
    <xf numFmtId="0" fontId="6" fillId="0" borderId="29" xfId="0" quotePrefix="1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31" xfId="0" applyFont="1" applyBorder="1"/>
    <xf numFmtId="0" fontId="3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14" fillId="0" borderId="42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2" fillId="0" borderId="56" xfId="0" applyFont="1" applyBorder="1"/>
    <xf numFmtId="0" fontId="2" fillId="0" borderId="57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26" xfId="0" applyFont="1" applyBorder="1" applyAlignment="1">
      <alignment horizontal="center" vertical="center" wrapText="1"/>
    </xf>
    <xf numFmtId="0" fontId="2" fillId="0" borderId="28" xfId="0" applyFont="1" applyBorder="1"/>
    <xf numFmtId="0" fontId="3" fillId="0" borderId="21" xfId="0" applyFont="1" applyBorder="1" applyAlignment="1">
      <alignment horizontal="center" vertical="center" wrapText="1"/>
    </xf>
    <xf numFmtId="0" fontId="2" fillId="0" borderId="23" xfId="0" applyFont="1" applyBorder="1"/>
    <xf numFmtId="0" fontId="3" fillId="0" borderId="24" xfId="0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25" xfId="0" applyFont="1" applyBorder="1" applyAlignment="1">
      <alignment vertical="center"/>
    </xf>
    <xf numFmtId="0" fontId="3" fillId="0" borderId="60" xfId="0" applyFont="1" applyBorder="1" applyAlignment="1">
      <alignment vertical="center" wrapText="1"/>
    </xf>
    <xf numFmtId="0" fontId="2" fillId="0" borderId="62" xfId="0" applyFont="1" applyBorder="1"/>
    <xf numFmtId="0" fontId="3" fillId="0" borderId="29" xfId="0" quotePrefix="1" applyFont="1" applyBorder="1" applyAlignment="1">
      <alignment horizontal="center"/>
    </xf>
    <xf numFmtId="0" fontId="3" fillId="0" borderId="60" xfId="0" applyFont="1" applyBorder="1" applyAlignment="1">
      <alignment horizontal="center" vertical="center" wrapText="1"/>
    </xf>
    <xf numFmtId="0" fontId="2" fillId="0" borderId="6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9" fillId="0" borderId="37" xfId="0" applyFont="1" applyBorder="1" applyAlignment="1">
      <alignment horizontal="center" vertical="center" wrapText="1"/>
    </xf>
    <xf numFmtId="0" fontId="2" fillId="0" borderId="33" xfId="0" applyFont="1" applyBorder="1"/>
    <xf numFmtId="0" fontId="2" fillId="0" borderId="38" xfId="0" applyFont="1" applyBorder="1"/>
    <xf numFmtId="0" fontId="5" fillId="0" borderId="37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49" fontId="4" fillId="3" borderId="4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vertical="center" wrapText="1"/>
    </xf>
    <xf numFmtId="0" fontId="0" fillId="0" borderId="24" xfId="0" applyBorder="1"/>
    <xf numFmtId="0" fontId="0" fillId="0" borderId="26" xfId="0" applyBorder="1"/>
    <xf numFmtId="0" fontId="3" fillId="0" borderId="20" xfId="0" quotePrefix="1" applyFont="1" applyBorder="1" applyAlignment="1">
      <alignment vertical="center" wrapText="1"/>
    </xf>
    <xf numFmtId="0" fontId="2" fillId="0" borderId="48" xfId="0" applyFont="1" applyBorder="1"/>
    <xf numFmtId="0" fontId="5" fillId="0" borderId="46" xfId="0" applyFont="1" applyBorder="1" applyAlignment="1">
      <alignment horizontal="center" vertical="center" wrapText="1"/>
    </xf>
    <xf numFmtId="0" fontId="2" fillId="0" borderId="29" xfId="0" applyFont="1" applyBorder="1"/>
    <xf numFmtId="0" fontId="2" fillId="0" borderId="42" xfId="0" applyFont="1" applyBorder="1"/>
    <xf numFmtId="0" fontId="5" fillId="0" borderId="4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5" xfId="0" applyFont="1" applyBorder="1"/>
    <xf numFmtId="0" fontId="4" fillId="2" borderId="51" xfId="0" applyFont="1" applyFill="1" applyBorder="1" applyAlignment="1">
      <alignment horizontal="center" vertical="center" wrapText="1"/>
    </xf>
    <xf numFmtId="0" fontId="2" fillId="0" borderId="52" xfId="0" applyFont="1" applyBorder="1"/>
    <xf numFmtId="0" fontId="9" fillId="0" borderId="21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6" xfId="0" applyFont="1" applyBorder="1"/>
    <xf numFmtId="0" fontId="2" fillId="0" borderId="18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"/>
  <sheetViews>
    <sheetView showGridLines="0" tabSelected="1" topLeftCell="J1" workbookViewId="0">
      <selection activeCell="S11" sqref="S11"/>
    </sheetView>
  </sheetViews>
  <sheetFormatPr defaultColWidth="14.40625" defaultRowHeight="15" customHeight="1"/>
  <cols>
    <col min="1" max="1" width="20.54296875" customWidth="1"/>
    <col min="2" max="2" width="13.86328125" customWidth="1"/>
    <col min="3" max="3" width="13.54296875" customWidth="1"/>
    <col min="4" max="4" width="8.26953125" customWidth="1"/>
    <col min="5" max="5" width="9" customWidth="1"/>
    <col min="6" max="6" width="11" customWidth="1"/>
    <col min="7" max="7" width="10.26953125" customWidth="1"/>
    <col min="8" max="8" width="8.7265625" customWidth="1"/>
    <col min="9" max="9" width="18.40625" customWidth="1"/>
    <col min="10" max="10" width="13" customWidth="1"/>
    <col min="11" max="11" width="13.54296875" customWidth="1"/>
    <col min="12" max="12" width="8.1328125" customWidth="1"/>
    <col min="13" max="14" width="21.1328125" customWidth="1"/>
    <col min="15" max="15" width="7.7265625" customWidth="1"/>
    <col min="16" max="16" width="8.1328125" customWidth="1"/>
    <col min="17" max="18" width="10.86328125" customWidth="1"/>
    <col min="19" max="19" width="26.40625" customWidth="1"/>
    <col min="20" max="20" width="11" customWidth="1"/>
    <col min="21" max="21" width="9.1328125" customWidth="1"/>
  </cols>
  <sheetData>
    <row r="1" spans="1:21" ht="15" customHeight="1">
      <c r="A1" s="220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7"/>
      <c r="U1" s="1"/>
    </row>
    <row r="2" spans="1:21" ht="10.5" customHeight="1">
      <c r="A2" s="2"/>
      <c r="B2" s="2"/>
      <c r="C2" s="2"/>
      <c r="D2" s="2"/>
      <c r="E2" s="2"/>
      <c r="F2" s="2"/>
      <c r="G2" s="3"/>
      <c r="H2" s="3"/>
      <c r="I2" s="2"/>
      <c r="J2" s="2"/>
      <c r="K2" s="3"/>
      <c r="L2" s="3"/>
      <c r="M2" s="2"/>
      <c r="N2" s="2"/>
      <c r="O2" s="2"/>
      <c r="P2" s="2"/>
      <c r="Q2" s="2"/>
      <c r="R2" s="2"/>
      <c r="S2" s="2"/>
      <c r="T2" s="2"/>
      <c r="U2" s="1"/>
    </row>
    <row r="3" spans="1:21" ht="17.25" customHeight="1">
      <c r="A3" s="221" t="s">
        <v>62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7"/>
      <c r="U3" s="1"/>
    </row>
    <row r="4" spans="1:21" ht="17.25" customHeight="1">
      <c r="A4" s="221" t="s">
        <v>63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7"/>
      <c r="U4" s="1"/>
    </row>
    <row r="5" spans="1:21" ht="10.5" customHeight="1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1"/>
    </row>
    <row r="6" spans="1:21" ht="21.75" customHeight="1" thickBot="1">
      <c r="A6" s="4"/>
      <c r="B6" s="222" t="s">
        <v>1</v>
      </c>
      <c r="C6" s="200"/>
      <c r="D6" s="200"/>
      <c r="E6" s="223"/>
      <c r="F6" s="224" t="s">
        <v>2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23"/>
      <c r="U6" s="1"/>
    </row>
    <row r="7" spans="1:21" ht="18.75" customHeight="1" thickBot="1">
      <c r="A7" s="199" t="s">
        <v>3</v>
      </c>
      <c r="B7" s="159"/>
      <c r="C7" s="159"/>
      <c r="D7" s="159"/>
      <c r="E7" s="159"/>
      <c r="F7" s="200"/>
      <c r="G7" s="159"/>
      <c r="H7" s="159"/>
      <c r="I7" s="159"/>
      <c r="J7" s="159"/>
      <c r="K7" s="159"/>
      <c r="L7" s="200"/>
      <c r="M7" s="159"/>
      <c r="N7" s="159"/>
      <c r="O7" s="200"/>
      <c r="P7" s="159"/>
      <c r="Q7" s="159"/>
      <c r="R7" s="159"/>
      <c r="S7" s="159"/>
      <c r="T7" s="157"/>
      <c r="U7" s="1"/>
    </row>
    <row r="8" spans="1:21" ht="45" customHeight="1" thickBot="1">
      <c r="A8" s="45" t="s">
        <v>4</v>
      </c>
      <c r="B8" s="35" t="s">
        <v>5</v>
      </c>
      <c r="C8" s="35" t="s">
        <v>6</v>
      </c>
      <c r="D8" s="35" t="s">
        <v>7</v>
      </c>
      <c r="E8" s="68" t="s">
        <v>8</v>
      </c>
      <c r="F8" s="69" t="s">
        <v>9</v>
      </c>
      <c r="G8" s="19" t="s">
        <v>10</v>
      </c>
      <c r="H8" s="39" t="s">
        <v>11</v>
      </c>
      <c r="I8" s="39" t="s">
        <v>12</v>
      </c>
      <c r="J8" s="39" t="s">
        <v>13</v>
      </c>
      <c r="K8" s="71" t="s">
        <v>14</v>
      </c>
      <c r="L8" s="69" t="s">
        <v>15</v>
      </c>
      <c r="M8" s="19" t="s">
        <v>16</v>
      </c>
      <c r="N8" s="76" t="s">
        <v>17</v>
      </c>
      <c r="O8" s="69" t="s">
        <v>18</v>
      </c>
      <c r="P8" s="19" t="s">
        <v>19</v>
      </c>
      <c r="Q8" s="19" t="s">
        <v>20</v>
      </c>
      <c r="R8" s="19" t="s">
        <v>21</v>
      </c>
      <c r="S8" s="19" t="s">
        <v>22</v>
      </c>
      <c r="T8" s="19" t="s">
        <v>23</v>
      </c>
      <c r="U8" s="1"/>
    </row>
    <row r="9" spans="1:21" ht="52.5" customHeight="1">
      <c r="A9" s="201" t="s">
        <v>64</v>
      </c>
      <c r="B9" s="214" t="s">
        <v>106</v>
      </c>
      <c r="C9" s="217" t="s">
        <v>134</v>
      </c>
      <c r="D9" s="236">
        <v>18</v>
      </c>
      <c r="E9" s="237">
        <v>36</v>
      </c>
      <c r="F9" s="204">
        <v>27</v>
      </c>
      <c r="G9" s="80">
        <v>12</v>
      </c>
      <c r="H9" s="52">
        <v>12</v>
      </c>
      <c r="I9" s="53" t="s">
        <v>94</v>
      </c>
      <c r="J9" s="54" t="s">
        <v>80</v>
      </c>
      <c r="K9" s="83" t="s">
        <v>81</v>
      </c>
      <c r="L9" s="84">
        <v>12</v>
      </c>
      <c r="M9" s="85" t="s">
        <v>69</v>
      </c>
      <c r="N9" s="86" t="s">
        <v>78</v>
      </c>
      <c r="O9" s="84">
        <v>108</v>
      </c>
      <c r="P9" s="85">
        <v>1</v>
      </c>
      <c r="Q9" s="52" t="s">
        <v>100</v>
      </c>
      <c r="R9" s="55" t="s">
        <v>70</v>
      </c>
      <c r="S9" s="54" t="s">
        <v>95</v>
      </c>
      <c r="T9" s="56">
        <v>0</v>
      </c>
      <c r="U9" s="10"/>
    </row>
    <row r="10" spans="1:21" ht="48.75" customHeight="1">
      <c r="A10" s="202"/>
      <c r="B10" s="215"/>
      <c r="C10" s="218"/>
      <c r="D10" s="174"/>
      <c r="E10" s="175"/>
      <c r="F10" s="202"/>
      <c r="G10" s="65">
        <v>9</v>
      </c>
      <c r="H10" s="36">
        <v>9</v>
      </c>
      <c r="I10" s="41" t="s">
        <v>96</v>
      </c>
      <c r="J10" s="36" t="s">
        <v>82</v>
      </c>
      <c r="K10" s="73" t="s">
        <v>83</v>
      </c>
      <c r="L10" s="75">
        <v>9</v>
      </c>
      <c r="M10" s="65" t="s">
        <v>69</v>
      </c>
      <c r="N10" s="77" t="s">
        <v>78</v>
      </c>
      <c r="O10" s="75">
        <v>84</v>
      </c>
      <c r="P10" s="78">
        <v>1</v>
      </c>
      <c r="Q10" s="37" t="s">
        <v>100</v>
      </c>
      <c r="R10" s="42" t="s">
        <v>70</v>
      </c>
      <c r="S10" s="43" t="s">
        <v>97</v>
      </c>
      <c r="T10" s="57">
        <v>0</v>
      </c>
      <c r="U10" s="1"/>
    </row>
    <row r="11" spans="1:21" ht="33" customHeight="1" thickBot="1">
      <c r="A11" s="203"/>
      <c r="B11" s="216"/>
      <c r="C11" s="219"/>
      <c r="D11" s="167"/>
      <c r="E11" s="168"/>
      <c r="F11" s="203"/>
      <c r="G11" s="87">
        <v>6</v>
      </c>
      <c r="H11" s="58">
        <v>6</v>
      </c>
      <c r="I11" s="59" t="s">
        <v>98</v>
      </c>
      <c r="J11" s="58" t="s">
        <v>84</v>
      </c>
      <c r="K11" s="100" t="s">
        <v>85</v>
      </c>
      <c r="L11" s="90">
        <v>6</v>
      </c>
      <c r="M11" s="87" t="s">
        <v>69</v>
      </c>
      <c r="N11" s="91" t="s">
        <v>78</v>
      </c>
      <c r="O11" s="90">
        <v>54</v>
      </c>
      <c r="P11" s="93">
        <v>1</v>
      </c>
      <c r="Q11" s="60" t="s">
        <v>101</v>
      </c>
      <c r="R11" s="61" t="s">
        <v>70</v>
      </c>
      <c r="S11" s="62" t="s">
        <v>141</v>
      </c>
      <c r="T11" s="63">
        <v>0</v>
      </c>
      <c r="U11" s="1"/>
    </row>
    <row r="12" spans="1:21" ht="48">
      <c r="A12" s="205" t="s">
        <v>65</v>
      </c>
      <c r="B12" s="208" t="s">
        <v>66</v>
      </c>
      <c r="C12" s="211" t="s">
        <v>68</v>
      </c>
      <c r="D12" s="206">
        <v>18</v>
      </c>
      <c r="E12" s="207">
        <v>36</v>
      </c>
      <c r="F12" s="234">
        <v>30</v>
      </c>
      <c r="G12" s="94">
        <v>12</v>
      </c>
      <c r="H12" s="47">
        <v>12</v>
      </c>
      <c r="I12" s="48" t="s">
        <v>99</v>
      </c>
      <c r="J12" s="47" t="s">
        <v>66</v>
      </c>
      <c r="K12" s="95" t="s">
        <v>68</v>
      </c>
      <c r="L12" s="96">
        <v>12</v>
      </c>
      <c r="M12" s="94" t="s">
        <v>69</v>
      </c>
      <c r="N12" s="97" t="s">
        <v>78</v>
      </c>
      <c r="O12" s="96">
        <v>102</v>
      </c>
      <c r="P12" s="98">
        <v>1</v>
      </c>
      <c r="Q12" s="49" t="s">
        <v>100</v>
      </c>
      <c r="R12" s="50" t="s">
        <v>70</v>
      </c>
      <c r="S12" s="51" t="s">
        <v>104</v>
      </c>
      <c r="T12" s="99">
        <v>0</v>
      </c>
      <c r="U12" s="1"/>
    </row>
    <row r="13" spans="1:21" ht="48">
      <c r="A13" s="202"/>
      <c r="B13" s="209"/>
      <c r="C13" s="212"/>
      <c r="D13" s="174"/>
      <c r="E13" s="175"/>
      <c r="F13" s="202"/>
      <c r="G13" s="65">
        <v>9</v>
      </c>
      <c r="H13" s="36">
        <v>9</v>
      </c>
      <c r="I13" s="44" t="s">
        <v>103</v>
      </c>
      <c r="J13" s="36" t="s">
        <v>66</v>
      </c>
      <c r="K13" s="72" t="s">
        <v>68</v>
      </c>
      <c r="L13" s="75">
        <v>9</v>
      </c>
      <c r="M13" s="65" t="s">
        <v>69</v>
      </c>
      <c r="N13" s="77" t="s">
        <v>78</v>
      </c>
      <c r="O13" s="79">
        <v>84</v>
      </c>
      <c r="P13" s="78">
        <v>1</v>
      </c>
      <c r="Q13" s="37" t="s">
        <v>102</v>
      </c>
      <c r="R13" s="42" t="s">
        <v>70</v>
      </c>
      <c r="S13" s="43" t="s">
        <v>140</v>
      </c>
      <c r="T13" s="57">
        <v>0</v>
      </c>
      <c r="U13" s="1"/>
    </row>
    <row r="14" spans="1:21" ht="44.25" customHeight="1" thickBot="1">
      <c r="A14" s="203"/>
      <c r="B14" s="210"/>
      <c r="C14" s="213"/>
      <c r="D14" s="167"/>
      <c r="E14" s="168"/>
      <c r="F14" s="203"/>
      <c r="G14" s="87">
        <v>9</v>
      </c>
      <c r="H14" s="58">
        <v>9</v>
      </c>
      <c r="I14" s="88" t="s">
        <v>71</v>
      </c>
      <c r="J14" s="58" t="s">
        <v>66</v>
      </c>
      <c r="K14" s="89" t="s">
        <v>68</v>
      </c>
      <c r="L14" s="90">
        <v>9</v>
      </c>
      <c r="M14" s="87" t="s">
        <v>69</v>
      </c>
      <c r="N14" s="91" t="s">
        <v>78</v>
      </c>
      <c r="O14" s="92">
        <v>80</v>
      </c>
      <c r="P14" s="93">
        <v>1</v>
      </c>
      <c r="Q14" s="60" t="s">
        <v>101</v>
      </c>
      <c r="R14" s="61" t="s">
        <v>70</v>
      </c>
      <c r="S14" s="62" t="s">
        <v>105</v>
      </c>
      <c r="T14" s="63">
        <v>0</v>
      </c>
      <c r="U14" s="1"/>
    </row>
    <row r="15" spans="1:21" ht="24.75" thickBot="1">
      <c r="A15" s="66" t="s">
        <v>24</v>
      </c>
      <c r="B15" s="67">
        <v>57</v>
      </c>
      <c r="C15" s="1"/>
      <c r="D15" s="1"/>
      <c r="E15" s="1"/>
      <c r="F15" s="70">
        <f>SUM(F9:F14)</f>
        <v>57</v>
      </c>
      <c r="G15" s="14"/>
      <c r="H15" s="14"/>
      <c r="I15" s="1"/>
      <c r="J15" s="1"/>
      <c r="K15" s="15"/>
      <c r="L15" s="70">
        <f>SUM(L9:L14)</f>
        <v>57</v>
      </c>
      <c r="M15" s="1"/>
      <c r="N15" s="1"/>
      <c r="O15" s="70">
        <f>SUM(O9:O14)</f>
        <v>512</v>
      </c>
      <c r="P15" s="1"/>
      <c r="Q15" s="1"/>
      <c r="R15" s="1"/>
      <c r="S15" s="1"/>
      <c r="T15" s="1"/>
      <c r="U15" s="1"/>
    </row>
    <row r="16" spans="1:21" ht="12" customHeight="1" thickBot="1">
      <c r="A16" s="4"/>
      <c r="B16" s="15"/>
      <c r="C16" s="15"/>
      <c r="D16" s="15"/>
      <c r="E16" s="15"/>
      <c r="F16" s="1"/>
      <c r="G16" s="15"/>
      <c r="H16" s="15"/>
      <c r="I16" s="10"/>
      <c r="J16" s="10"/>
      <c r="K16" s="14"/>
      <c r="L16" s="14"/>
      <c r="M16" s="14"/>
      <c r="N16" s="14"/>
      <c r="O16" s="1"/>
      <c r="P16" s="1"/>
      <c r="Q16" s="1"/>
      <c r="R16" s="1"/>
      <c r="S16" s="1"/>
      <c r="T16" s="1"/>
      <c r="U16" s="1"/>
    </row>
    <row r="17" spans="1:21" ht="18.75" customHeight="1" thickBot="1">
      <c r="A17" s="199" t="s">
        <v>25</v>
      </c>
      <c r="B17" s="159"/>
      <c r="C17" s="159"/>
      <c r="D17" s="159"/>
      <c r="E17" s="159"/>
      <c r="F17" s="200"/>
      <c r="G17" s="159"/>
      <c r="H17" s="159"/>
      <c r="I17" s="159"/>
      <c r="J17" s="159"/>
      <c r="K17" s="159"/>
      <c r="L17" s="200"/>
      <c r="M17" s="159"/>
      <c r="N17" s="159"/>
      <c r="O17" s="200"/>
      <c r="P17" s="159"/>
      <c r="Q17" s="159"/>
      <c r="R17" s="159"/>
      <c r="S17" s="159"/>
      <c r="T17" s="157"/>
      <c r="U17" s="1"/>
    </row>
    <row r="18" spans="1:21" ht="45" customHeight="1" thickBot="1">
      <c r="A18" s="45" t="s">
        <v>4</v>
      </c>
      <c r="B18" s="35" t="s">
        <v>5</v>
      </c>
      <c r="C18" s="35" t="s">
        <v>6</v>
      </c>
      <c r="D18" s="35" t="s">
        <v>7</v>
      </c>
      <c r="E18" s="68" t="s">
        <v>8</v>
      </c>
      <c r="F18" s="69" t="s">
        <v>9</v>
      </c>
      <c r="G18" s="19" t="s">
        <v>10</v>
      </c>
      <c r="H18" s="39" t="s">
        <v>11</v>
      </c>
      <c r="I18" s="39" t="s">
        <v>12</v>
      </c>
      <c r="J18" s="39" t="s">
        <v>26</v>
      </c>
      <c r="K18" s="71" t="s">
        <v>27</v>
      </c>
      <c r="L18" s="69" t="s">
        <v>15</v>
      </c>
      <c r="M18" s="19" t="s">
        <v>16</v>
      </c>
      <c r="N18" s="76" t="s">
        <v>17</v>
      </c>
      <c r="O18" s="69" t="s">
        <v>18</v>
      </c>
      <c r="P18" s="19" t="s">
        <v>19</v>
      </c>
      <c r="Q18" s="19" t="s">
        <v>20</v>
      </c>
      <c r="R18" s="19" t="s">
        <v>21</v>
      </c>
      <c r="S18" s="19" t="s">
        <v>28</v>
      </c>
      <c r="T18" s="19" t="s">
        <v>23</v>
      </c>
      <c r="U18" s="1"/>
    </row>
    <row r="19" spans="1:21" ht="47">
      <c r="A19" s="242" t="s">
        <v>67</v>
      </c>
      <c r="B19" s="247" t="s">
        <v>66</v>
      </c>
      <c r="C19" s="249" t="s">
        <v>68</v>
      </c>
      <c r="D19" s="236">
        <v>60</v>
      </c>
      <c r="E19" s="237">
        <v>96</v>
      </c>
      <c r="F19" s="204">
        <v>63</v>
      </c>
      <c r="G19" s="80">
        <v>9</v>
      </c>
      <c r="H19" s="52">
        <v>9</v>
      </c>
      <c r="I19" s="103" t="s">
        <v>109</v>
      </c>
      <c r="J19" s="104" t="s">
        <v>66</v>
      </c>
      <c r="K19" s="83" t="s">
        <v>68</v>
      </c>
      <c r="L19" s="109">
        <v>9</v>
      </c>
      <c r="M19" s="108" t="s">
        <v>69</v>
      </c>
      <c r="N19" s="110" t="s">
        <v>78</v>
      </c>
      <c r="O19" s="109">
        <v>80</v>
      </c>
      <c r="P19" s="108">
        <v>2</v>
      </c>
      <c r="Q19" s="104" t="s">
        <v>102</v>
      </c>
      <c r="R19" s="104" t="s">
        <v>70</v>
      </c>
      <c r="S19" s="54" t="s">
        <v>138</v>
      </c>
      <c r="T19" s="105">
        <v>0</v>
      </c>
      <c r="U19" s="11"/>
    </row>
    <row r="20" spans="1:21" ht="35.25">
      <c r="A20" s="243"/>
      <c r="B20" s="248"/>
      <c r="C20" s="250"/>
      <c r="D20" s="245"/>
      <c r="E20" s="175"/>
      <c r="F20" s="202"/>
      <c r="G20" s="65">
        <v>9</v>
      </c>
      <c r="H20" s="36">
        <v>9</v>
      </c>
      <c r="I20" s="44" t="s">
        <v>110</v>
      </c>
      <c r="J20" s="36" t="s">
        <v>66</v>
      </c>
      <c r="K20" s="73" t="s">
        <v>68</v>
      </c>
      <c r="L20" s="75">
        <v>9</v>
      </c>
      <c r="M20" s="78" t="s">
        <v>69</v>
      </c>
      <c r="N20" s="111" t="s">
        <v>78</v>
      </c>
      <c r="O20" s="75">
        <v>72</v>
      </c>
      <c r="P20" s="78">
        <v>2</v>
      </c>
      <c r="Q20" s="37" t="s">
        <v>102</v>
      </c>
      <c r="R20" s="42" t="s">
        <v>70</v>
      </c>
      <c r="S20" s="43" t="s">
        <v>111</v>
      </c>
      <c r="T20" s="57">
        <v>0</v>
      </c>
      <c r="U20" s="1"/>
    </row>
    <row r="21" spans="1:21" ht="35.25">
      <c r="A21" s="243"/>
      <c r="B21" s="248"/>
      <c r="C21" s="250"/>
      <c r="D21" s="245"/>
      <c r="E21" s="175"/>
      <c r="F21" s="202"/>
      <c r="G21" s="65">
        <v>9</v>
      </c>
      <c r="H21" s="36">
        <v>9</v>
      </c>
      <c r="I21" s="44" t="s">
        <v>112</v>
      </c>
      <c r="J21" s="36" t="s">
        <v>66</v>
      </c>
      <c r="K21" s="73" t="s">
        <v>68</v>
      </c>
      <c r="L21" s="75">
        <v>9</v>
      </c>
      <c r="M21" s="78" t="s">
        <v>69</v>
      </c>
      <c r="N21" s="111" t="s">
        <v>78</v>
      </c>
      <c r="O21" s="75">
        <v>72</v>
      </c>
      <c r="P21" s="78">
        <v>2</v>
      </c>
      <c r="Q21" s="37" t="s">
        <v>102</v>
      </c>
      <c r="R21" s="42" t="s">
        <v>70</v>
      </c>
      <c r="S21" s="43" t="s">
        <v>114</v>
      </c>
      <c r="T21" s="57">
        <v>0</v>
      </c>
      <c r="U21" s="1"/>
    </row>
    <row r="22" spans="1:21" ht="48">
      <c r="A22" s="243"/>
      <c r="B22" s="251" t="s">
        <v>107</v>
      </c>
      <c r="C22" s="212" t="s">
        <v>108</v>
      </c>
      <c r="D22" s="245"/>
      <c r="E22" s="175"/>
      <c r="F22" s="202"/>
      <c r="G22" s="65">
        <v>12</v>
      </c>
      <c r="H22" s="36">
        <v>12</v>
      </c>
      <c r="I22" s="44" t="s">
        <v>113</v>
      </c>
      <c r="J22" s="36" t="s">
        <v>66</v>
      </c>
      <c r="K22" s="73" t="s">
        <v>68</v>
      </c>
      <c r="L22" s="75">
        <v>12</v>
      </c>
      <c r="M22" s="78" t="s">
        <v>69</v>
      </c>
      <c r="N22" s="111" t="s">
        <v>78</v>
      </c>
      <c r="O22" s="75">
        <v>108</v>
      </c>
      <c r="P22" s="78">
        <v>2</v>
      </c>
      <c r="Q22" s="37" t="s">
        <v>101</v>
      </c>
      <c r="R22" s="42" t="s">
        <v>70</v>
      </c>
      <c r="S22" s="43" t="s">
        <v>115</v>
      </c>
      <c r="T22" s="57">
        <v>0</v>
      </c>
      <c r="U22" s="1"/>
    </row>
    <row r="23" spans="1:21" ht="35.25">
      <c r="A23" s="243"/>
      <c r="B23" s="251"/>
      <c r="C23" s="212"/>
      <c r="D23" s="245"/>
      <c r="E23" s="175"/>
      <c r="F23" s="202"/>
      <c r="G23" s="65">
        <v>6</v>
      </c>
      <c r="H23" s="36">
        <v>6</v>
      </c>
      <c r="I23" s="44" t="s">
        <v>116</v>
      </c>
      <c r="J23" s="36" t="s">
        <v>66</v>
      </c>
      <c r="K23" s="73" t="s">
        <v>68</v>
      </c>
      <c r="L23" s="75">
        <v>6</v>
      </c>
      <c r="M23" s="78" t="s">
        <v>69</v>
      </c>
      <c r="N23" s="111" t="s">
        <v>78</v>
      </c>
      <c r="O23" s="75">
        <v>60</v>
      </c>
      <c r="P23" s="78">
        <v>2</v>
      </c>
      <c r="Q23" s="37" t="s">
        <v>101</v>
      </c>
      <c r="R23" s="42" t="s">
        <v>70</v>
      </c>
      <c r="S23" s="43" t="s">
        <v>117</v>
      </c>
      <c r="T23" s="57">
        <v>0</v>
      </c>
      <c r="U23" s="1"/>
    </row>
    <row r="24" spans="1:21" ht="35.25">
      <c r="A24" s="243"/>
      <c r="B24" s="251"/>
      <c r="C24" s="212"/>
      <c r="D24" s="245"/>
      <c r="E24" s="175"/>
      <c r="F24" s="202"/>
      <c r="G24" s="65">
        <v>6</v>
      </c>
      <c r="H24" s="36">
        <v>6</v>
      </c>
      <c r="I24" s="44" t="s">
        <v>72</v>
      </c>
      <c r="J24" s="36" t="s">
        <v>66</v>
      </c>
      <c r="K24" s="73" t="s">
        <v>68</v>
      </c>
      <c r="L24" s="75">
        <v>6</v>
      </c>
      <c r="M24" s="78" t="s">
        <v>69</v>
      </c>
      <c r="N24" s="111" t="s">
        <v>78</v>
      </c>
      <c r="O24" s="75">
        <v>48</v>
      </c>
      <c r="P24" s="78">
        <v>3</v>
      </c>
      <c r="Q24" s="37" t="s">
        <v>102</v>
      </c>
      <c r="R24" s="42" t="s">
        <v>70</v>
      </c>
      <c r="S24" s="43" t="s">
        <v>121</v>
      </c>
      <c r="T24" s="57">
        <v>0</v>
      </c>
      <c r="U24" s="1"/>
    </row>
    <row r="25" spans="1:21" ht="45.75" customHeight="1">
      <c r="A25" s="243"/>
      <c r="B25" s="251"/>
      <c r="C25" s="212"/>
      <c r="D25" s="245"/>
      <c r="E25" s="175"/>
      <c r="F25" s="202"/>
      <c r="G25" s="65">
        <v>0</v>
      </c>
      <c r="H25" s="36">
        <v>6</v>
      </c>
      <c r="I25" s="101" t="s">
        <v>73</v>
      </c>
      <c r="J25" s="36" t="s">
        <v>66</v>
      </c>
      <c r="K25" s="73" t="s">
        <v>68</v>
      </c>
      <c r="L25" s="75">
        <v>6</v>
      </c>
      <c r="M25" s="78" t="s">
        <v>86</v>
      </c>
      <c r="N25" s="111" t="s">
        <v>78</v>
      </c>
      <c r="O25" s="75">
        <v>48</v>
      </c>
      <c r="P25" s="78">
        <v>3</v>
      </c>
      <c r="Q25" s="37" t="s">
        <v>102</v>
      </c>
      <c r="R25" s="42" t="s">
        <v>70</v>
      </c>
      <c r="S25" s="36" t="s">
        <v>139</v>
      </c>
      <c r="T25" s="57">
        <v>0</v>
      </c>
      <c r="U25" s="1"/>
    </row>
    <row r="26" spans="1:21" ht="47.25" customHeight="1">
      <c r="A26" s="243"/>
      <c r="B26" s="251"/>
      <c r="C26" s="212"/>
      <c r="D26" s="245"/>
      <c r="E26" s="175"/>
      <c r="F26" s="202"/>
      <c r="G26" s="65">
        <v>0</v>
      </c>
      <c r="H26" s="36">
        <v>6</v>
      </c>
      <c r="I26" s="101" t="s">
        <v>119</v>
      </c>
      <c r="J26" s="36" t="s">
        <v>66</v>
      </c>
      <c r="K26" s="73" t="s">
        <v>68</v>
      </c>
      <c r="L26" s="75">
        <v>6</v>
      </c>
      <c r="M26" s="78" t="s">
        <v>86</v>
      </c>
      <c r="N26" s="111" t="s">
        <v>78</v>
      </c>
      <c r="O26" s="75">
        <v>48</v>
      </c>
      <c r="P26" s="78">
        <v>3</v>
      </c>
      <c r="Q26" s="37" t="s">
        <v>102</v>
      </c>
      <c r="R26" s="42" t="s">
        <v>70</v>
      </c>
      <c r="S26" s="43" t="s">
        <v>118</v>
      </c>
      <c r="T26" s="57">
        <v>0</v>
      </c>
      <c r="U26" s="1"/>
    </row>
    <row r="27" spans="1:21" ht="51.75" customHeight="1">
      <c r="A27" s="243"/>
      <c r="B27" s="251"/>
      <c r="C27" s="212"/>
      <c r="D27" s="245"/>
      <c r="E27" s="175"/>
      <c r="F27" s="202"/>
      <c r="G27" s="65">
        <v>0</v>
      </c>
      <c r="H27" s="36">
        <v>6</v>
      </c>
      <c r="I27" s="102" t="s">
        <v>120</v>
      </c>
      <c r="J27" s="36" t="s">
        <v>66</v>
      </c>
      <c r="K27" s="73" t="s">
        <v>68</v>
      </c>
      <c r="L27" s="75">
        <v>6</v>
      </c>
      <c r="M27" s="78" t="s">
        <v>86</v>
      </c>
      <c r="N27" s="111" t="s">
        <v>78</v>
      </c>
      <c r="O27" s="75">
        <v>48</v>
      </c>
      <c r="P27" s="78">
        <v>3</v>
      </c>
      <c r="Q27" s="37" t="s">
        <v>101</v>
      </c>
      <c r="R27" s="42" t="s">
        <v>70</v>
      </c>
      <c r="S27" s="43" t="s">
        <v>122</v>
      </c>
      <c r="T27" s="57">
        <v>0</v>
      </c>
      <c r="U27" s="1"/>
    </row>
    <row r="28" spans="1:21" ht="29.25" customHeight="1" thickBot="1">
      <c r="A28" s="244"/>
      <c r="B28" s="252"/>
      <c r="C28" s="213"/>
      <c r="D28" s="246"/>
      <c r="E28" s="168"/>
      <c r="F28" s="203"/>
      <c r="G28" s="87">
        <v>0</v>
      </c>
      <c r="H28" s="58">
        <v>6</v>
      </c>
      <c r="I28" s="106" t="s">
        <v>74</v>
      </c>
      <c r="J28" s="58" t="s">
        <v>66</v>
      </c>
      <c r="K28" s="100" t="s">
        <v>68</v>
      </c>
      <c r="L28" s="90">
        <v>6</v>
      </c>
      <c r="M28" s="93" t="s">
        <v>86</v>
      </c>
      <c r="N28" s="112" t="s">
        <v>78</v>
      </c>
      <c r="O28" s="90">
        <v>48</v>
      </c>
      <c r="P28" s="93">
        <v>3</v>
      </c>
      <c r="Q28" s="60" t="s">
        <v>101</v>
      </c>
      <c r="R28" s="61" t="s">
        <v>70</v>
      </c>
      <c r="S28" s="58" t="s">
        <v>139</v>
      </c>
      <c r="T28" s="63">
        <v>0</v>
      </c>
      <c r="U28" s="1"/>
    </row>
    <row r="29" spans="1:21" ht="24.75" thickBot="1">
      <c r="A29" s="46" t="s">
        <v>30</v>
      </c>
      <c r="B29" s="34">
        <v>63</v>
      </c>
      <c r="C29" s="1"/>
      <c r="D29" s="1"/>
      <c r="E29" s="1"/>
      <c r="F29" s="70">
        <f>SUM(F19:F28)</f>
        <v>63</v>
      </c>
      <c r="G29" s="14"/>
      <c r="H29" s="14"/>
      <c r="I29" s="1"/>
      <c r="J29" s="1"/>
      <c r="K29" s="15"/>
      <c r="L29" s="70">
        <f>SUM(L19:L28)</f>
        <v>75</v>
      </c>
      <c r="M29" s="1"/>
      <c r="N29" s="1"/>
      <c r="O29" s="113">
        <f>SUM(O19:O28)</f>
        <v>632</v>
      </c>
      <c r="P29" s="1"/>
      <c r="Q29" s="1"/>
      <c r="R29" s="1"/>
      <c r="S29" s="1"/>
      <c r="T29" s="1"/>
      <c r="U29" s="1"/>
    </row>
    <row r="30" spans="1:21" ht="12" customHeight="1" thickBot="1">
      <c r="A30" s="4"/>
      <c r="B30" s="15"/>
      <c r="C30" s="15"/>
      <c r="D30" s="15"/>
      <c r="E30" s="15"/>
      <c r="F30" s="1"/>
      <c r="G30" s="15"/>
      <c r="H30" s="15"/>
      <c r="I30" s="10"/>
      <c r="J30" s="10"/>
      <c r="K30" s="14"/>
      <c r="L30" s="14"/>
      <c r="M30" s="14"/>
      <c r="N30" s="14"/>
      <c r="O30" s="1"/>
      <c r="P30" s="1"/>
      <c r="Q30" s="1"/>
      <c r="R30" s="1"/>
      <c r="S30" s="1"/>
      <c r="T30" s="1"/>
      <c r="U30" s="1"/>
    </row>
    <row r="31" spans="1:21" ht="24.75" customHeight="1" thickBot="1">
      <c r="A31" s="238" t="s">
        <v>31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39"/>
      <c r="U31" s="1"/>
    </row>
    <row r="32" spans="1:21" ht="44.25" customHeight="1" thickBot="1">
      <c r="A32" s="119" t="s">
        <v>4</v>
      </c>
      <c r="B32" s="240" t="s">
        <v>32</v>
      </c>
      <c r="C32" s="241"/>
      <c r="D32" s="121" t="s">
        <v>7</v>
      </c>
      <c r="E32" s="120" t="s">
        <v>8</v>
      </c>
      <c r="F32" s="122" t="s">
        <v>9</v>
      </c>
      <c r="G32" s="123" t="s">
        <v>10</v>
      </c>
      <c r="H32" s="124" t="s">
        <v>11</v>
      </c>
      <c r="I32" s="124" t="s">
        <v>12</v>
      </c>
      <c r="J32" s="124" t="s">
        <v>33</v>
      </c>
      <c r="K32" s="125" t="s">
        <v>34</v>
      </c>
      <c r="L32" s="122" t="s">
        <v>15</v>
      </c>
      <c r="M32" s="123" t="s">
        <v>16</v>
      </c>
      <c r="N32" s="126" t="s">
        <v>17</v>
      </c>
      <c r="O32" s="122" t="s">
        <v>18</v>
      </c>
      <c r="P32" s="123" t="s">
        <v>19</v>
      </c>
      <c r="Q32" s="123" t="s">
        <v>20</v>
      </c>
      <c r="R32" s="123" t="s">
        <v>21</v>
      </c>
      <c r="S32" s="123" t="s">
        <v>28</v>
      </c>
      <c r="T32" s="127" t="s">
        <v>23</v>
      </c>
      <c r="U32" s="1"/>
    </row>
    <row r="33" spans="1:21" ht="24.5">
      <c r="A33" s="226" t="s">
        <v>35</v>
      </c>
      <c r="B33" s="229" t="s">
        <v>78</v>
      </c>
      <c r="C33" s="230"/>
      <c r="D33" s="231">
        <v>18</v>
      </c>
      <c r="E33" s="207">
        <v>36</v>
      </c>
      <c r="F33" s="234">
        <v>30</v>
      </c>
      <c r="G33" s="94">
        <v>9</v>
      </c>
      <c r="H33" s="47">
        <v>9</v>
      </c>
      <c r="I33" s="116" t="s">
        <v>123</v>
      </c>
      <c r="J33" s="47" t="s">
        <v>87</v>
      </c>
      <c r="K33" s="117" t="s">
        <v>88</v>
      </c>
      <c r="L33" s="96">
        <v>9</v>
      </c>
      <c r="M33" s="98" t="s">
        <v>69</v>
      </c>
      <c r="N33" s="118" t="s">
        <v>78</v>
      </c>
      <c r="O33" s="96">
        <v>88</v>
      </c>
      <c r="P33" s="98">
        <v>3</v>
      </c>
      <c r="Q33" s="49" t="s">
        <v>100</v>
      </c>
      <c r="R33" s="50" t="s">
        <v>70</v>
      </c>
      <c r="S33" s="51" t="s">
        <v>124</v>
      </c>
      <c r="T33" s="99">
        <v>0</v>
      </c>
      <c r="U33" s="1"/>
    </row>
    <row r="34" spans="1:21" ht="35.25">
      <c r="A34" s="227"/>
      <c r="B34" s="174"/>
      <c r="C34" s="192"/>
      <c r="D34" s="232"/>
      <c r="E34" s="175"/>
      <c r="F34" s="202"/>
      <c r="G34" s="65">
        <v>6</v>
      </c>
      <c r="H34" s="36">
        <v>6</v>
      </c>
      <c r="I34" s="44" t="s">
        <v>128</v>
      </c>
      <c r="J34" s="36" t="s">
        <v>89</v>
      </c>
      <c r="K34" s="73" t="s">
        <v>90</v>
      </c>
      <c r="L34" s="75">
        <v>6</v>
      </c>
      <c r="M34" s="78" t="s">
        <v>69</v>
      </c>
      <c r="N34" s="114" t="s">
        <v>78</v>
      </c>
      <c r="O34" s="75">
        <v>48</v>
      </c>
      <c r="P34" s="78">
        <v>2</v>
      </c>
      <c r="Q34" s="37" t="s">
        <v>101</v>
      </c>
      <c r="R34" s="42" t="s">
        <v>70</v>
      </c>
      <c r="S34" s="43" t="s">
        <v>129</v>
      </c>
      <c r="T34" s="57">
        <v>0</v>
      </c>
      <c r="U34" s="1"/>
    </row>
    <row r="35" spans="1:21" ht="35.25">
      <c r="A35" s="227"/>
      <c r="B35" s="174"/>
      <c r="C35" s="192"/>
      <c r="D35" s="232"/>
      <c r="E35" s="175"/>
      <c r="F35" s="202"/>
      <c r="G35" s="65">
        <v>9</v>
      </c>
      <c r="H35" s="36">
        <v>9</v>
      </c>
      <c r="I35" s="44" t="s">
        <v>75</v>
      </c>
      <c r="J35" s="36" t="s">
        <v>130</v>
      </c>
      <c r="K35" s="73" t="s">
        <v>131</v>
      </c>
      <c r="L35" s="75">
        <v>9</v>
      </c>
      <c r="M35" s="78" t="s">
        <v>69</v>
      </c>
      <c r="N35" s="114" t="s">
        <v>78</v>
      </c>
      <c r="O35" s="75">
        <v>80</v>
      </c>
      <c r="P35" s="65">
        <v>3</v>
      </c>
      <c r="Q35" s="37" t="s">
        <v>102</v>
      </c>
      <c r="R35" s="42" t="s">
        <v>70</v>
      </c>
      <c r="S35" s="43" t="s">
        <v>135</v>
      </c>
      <c r="T35" s="57">
        <v>0</v>
      </c>
      <c r="U35" s="1"/>
    </row>
    <row r="36" spans="1:21" ht="35.25">
      <c r="A36" s="227"/>
      <c r="B36" s="174"/>
      <c r="C36" s="192"/>
      <c r="D36" s="232"/>
      <c r="E36" s="175"/>
      <c r="F36" s="202"/>
      <c r="G36" s="65">
        <v>0</v>
      </c>
      <c r="H36" s="36">
        <v>6</v>
      </c>
      <c r="I36" s="44" t="s">
        <v>133</v>
      </c>
      <c r="J36" s="36" t="s">
        <v>80</v>
      </c>
      <c r="K36" s="72" t="s">
        <v>91</v>
      </c>
      <c r="L36" s="74">
        <v>6</v>
      </c>
      <c r="M36" s="65" t="s">
        <v>86</v>
      </c>
      <c r="N36" s="114" t="s">
        <v>78</v>
      </c>
      <c r="O36" s="115">
        <v>48</v>
      </c>
      <c r="P36" s="65">
        <v>2</v>
      </c>
      <c r="Q36" s="37" t="s">
        <v>102</v>
      </c>
      <c r="R36" s="42" t="s">
        <v>70</v>
      </c>
      <c r="S36" s="36" t="s">
        <v>136</v>
      </c>
      <c r="T36" s="107">
        <v>0</v>
      </c>
      <c r="U36" s="1"/>
    </row>
    <row r="37" spans="1:21" ht="60.5" thickBot="1">
      <c r="A37" s="228"/>
      <c r="B37" s="167"/>
      <c r="C37" s="188"/>
      <c r="D37" s="233"/>
      <c r="E37" s="168"/>
      <c r="F37" s="203"/>
      <c r="G37" s="87">
        <v>0</v>
      </c>
      <c r="H37" s="58">
        <v>6</v>
      </c>
      <c r="I37" s="88" t="s">
        <v>132</v>
      </c>
      <c r="J37" s="58" t="s">
        <v>92</v>
      </c>
      <c r="K37" s="100" t="s">
        <v>93</v>
      </c>
      <c r="L37" s="90">
        <v>6</v>
      </c>
      <c r="M37" s="93" t="s">
        <v>86</v>
      </c>
      <c r="N37" s="128" t="s">
        <v>78</v>
      </c>
      <c r="O37" s="129">
        <v>48</v>
      </c>
      <c r="P37" s="93">
        <v>2</v>
      </c>
      <c r="Q37" s="60" t="s">
        <v>101</v>
      </c>
      <c r="R37" s="61" t="s">
        <v>70</v>
      </c>
      <c r="S37" s="62" t="s">
        <v>137</v>
      </c>
      <c r="T37" s="63">
        <v>0</v>
      </c>
      <c r="U37" s="1"/>
    </row>
    <row r="38" spans="1:21" ht="24.75" thickBot="1">
      <c r="A38" s="46" t="s">
        <v>36</v>
      </c>
      <c r="B38" s="34">
        <v>30</v>
      </c>
      <c r="C38" s="1"/>
      <c r="D38" s="1"/>
      <c r="E38" s="1"/>
      <c r="F38" s="113">
        <f>SUM(F33:F37)</f>
        <v>30</v>
      </c>
      <c r="G38" s="14"/>
      <c r="H38" s="14"/>
      <c r="I38" s="1"/>
      <c r="J38" s="1"/>
      <c r="K38" s="15"/>
      <c r="L38" s="70">
        <f>SUM(L33:L37)</f>
        <v>36</v>
      </c>
      <c r="M38" s="1"/>
      <c r="N38" s="1"/>
      <c r="O38" s="113">
        <f>SUM(O33:O37)</f>
        <v>312</v>
      </c>
      <c r="P38" s="1"/>
      <c r="Q38" s="1"/>
      <c r="R38" s="1"/>
      <c r="S38" s="1"/>
      <c r="T38" s="1"/>
      <c r="U38" s="1"/>
    </row>
    <row r="39" spans="1:21" ht="12" customHeight="1" thickBot="1">
      <c r="A39" s="4"/>
      <c r="B39" s="15"/>
      <c r="C39" s="15"/>
      <c r="D39" s="15"/>
      <c r="E39" s="15"/>
      <c r="F39" s="1"/>
      <c r="G39" s="15"/>
      <c r="H39" s="15"/>
      <c r="I39" s="10"/>
      <c r="J39" s="10"/>
      <c r="K39" s="14"/>
      <c r="L39" s="14"/>
      <c r="M39" s="14"/>
      <c r="N39" s="14"/>
      <c r="O39" s="1"/>
      <c r="P39" s="1"/>
      <c r="Q39" s="1"/>
      <c r="R39" s="1"/>
      <c r="S39" s="1"/>
      <c r="T39" s="1"/>
      <c r="U39" s="1"/>
    </row>
    <row r="40" spans="1:21" ht="23.25" customHeight="1">
      <c r="A40" s="199" t="s">
        <v>37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7"/>
      <c r="R40" s="1"/>
      <c r="S40" s="1"/>
      <c r="T40" s="1"/>
      <c r="U40" s="1"/>
    </row>
    <row r="41" spans="1:21" ht="36">
      <c r="A41" s="6"/>
      <c r="B41" s="17"/>
      <c r="C41" s="18"/>
      <c r="D41" s="7" t="s">
        <v>7</v>
      </c>
      <c r="E41" s="7" t="s">
        <v>8</v>
      </c>
      <c r="F41" s="8" t="s">
        <v>9</v>
      </c>
      <c r="G41" s="235" t="s">
        <v>38</v>
      </c>
      <c r="H41" s="159"/>
      <c r="I41" s="157"/>
      <c r="J41" s="225" t="s">
        <v>39</v>
      </c>
      <c r="K41" s="159"/>
      <c r="L41" s="157"/>
      <c r="M41" s="9" t="s">
        <v>40</v>
      </c>
      <c r="N41" s="9" t="s">
        <v>41</v>
      </c>
      <c r="O41" s="9" t="s">
        <v>42</v>
      </c>
      <c r="P41" s="19" t="s">
        <v>19</v>
      </c>
      <c r="Q41" s="19" t="s">
        <v>20</v>
      </c>
      <c r="R41" s="1"/>
      <c r="S41" s="1"/>
      <c r="T41" s="1"/>
      <c r="U41" s="1"/>
    </row>
    <row r="42" spans="1:21" ht="33" customHeight="1">
      <c r="A42" s="156" t="s">
        <v>43</v>
      </c>
      <c r="B42" s="157"/>
      <c r="C42" s="38" t="s">
        <v>78</v>
      </c>
      <c r="D42" s="20">
        <v>12</v>
      </c>
      <c r="E42" s="21">
        <v>12</v>
      </c>
      <c r="F42" s="20">
        <v>12</v>
      </c>
      <c r="G42" s="158" t="s">
        <v>76</v>
      </c>
      <c r="H42" s="159"/>
      <c r="I42" s="157"/>
      <c r="J42" s="158">
        <v>12</v>
      </c>
      <c r="K42" s="159"/>
      <c r="L42" s="157"/>
      <c r="M42" s="16" t="s">
        <v>77</v>
      </c>
      <c r="N42" s="33" t="s">
        <v>44</v>
      </c>
      <c r="O42" s="16" t="s">
        <v>44</v>
      </c>
      <c r="P42" s="16" t="s">
        <v>44</v>
      </c>
      <c r="Q42" s="16" t="s">
        <v>44</v>
      </c>
      <c r="R42" s="1"/>
      <c r="S42" s="1"/>
      <c r="T42" s="1"/>
      <c r="U42" s="1"/>
    </row>
    <row r="43" spans="1:21" ht="24" customHeight="1">
      <c r="A43" s="12" t="s">
        <v>45</v>
      </c>
      <c r="B43" s="13">
        <v>12</v>
      </c>
      <c r="C43" s="22"/>
      <c r="D43" s="22"/>
      <c r="E43" s="22"/>
      <c r="F43" s="23">
        <f>SUM(F42)</f>
        <v>12</v>
      </c>
      <c r="G43" s="14"/>
      <c r="H43" s="14"/>
      <c r="I43" s="1"/>
      <c r="J43" s="160">
        <f>SUM(J42)</f>
        <v>12</v>
      </c>
      <c r="K43" s="161"/>
      <c r="L43" s="162"/>
      <c r="M43" s="1"/>
      <c r="N43" s="1"/>
      <c r="O43" s="1"/>
      <c r="P43" s="1"/>
      <c r="Q43" s="1"/>
      <c r="R43" s="1"/>
      <c r="S43" s="1"/>
      <c r="T43" s="1"/>
      <c r="U43" s="1"/>
    </row>
    <row r="44" spans="1:21" ht="9.75" customHeight="1" thickBot="1">
      <c r="A44" s="10"/>
      <c r="B44" s="10"/>
      <c r="C44" s="22"/>
      <c r="D44" s="22"/>
      <c r="E44" s="22"/>
      <c r="F44" s="22"/>
      <c r="G44" s="14"/>
      <c r="H44" s="14"/>
      <c r="I44" s="1"/>
      <c r="J44" s="15"/>
      <c r="K44" s="15"/>
      <c r="L44" s="15"/>
      <c r="M44" s="1"/>
      <c r="N44" s="1"/>
      <c r="O44" s="1"/>
      <c r="P44" s="1"/>
      <c r="Q44" s="1"/>
      <c r="R44" s="1"/>
      <c r="S44" s="1"/>
      <c r="T44" s="1"/>
      <c r="U44" s="1"/>
    </row>
    <row r="45" spans="1:21" ht="21.75" customHeight="1">
      <c r="A45" s="169" t="s">
        <v>46</v>
      </c>
      <c r="B45" s="133" t="s">
        <v>47</v>
      </c>
      <c r="C45" s="139" t="s">
        <v>78</v>
      </c>
      <c r="D45" s="52">
        <v>3</v>
      </c>
      <c r="E45" s="81">
        <v>3</v>
      </c>
      <c r="F45" s="82">
        <v>3</v>
      </c>
      <c r="G45" s="163" t="s">
        <v>127</v>
      </c>
      <c r="H45" s="164"/>
      <c r="I45" s="165"/>
      <c r="J45" s="189">
        <v>3</v>
      </c>
      <c r="K45" s="164"/>
      <c r="L45" s="190"/>
      <c r="M45" s="108" t="s">
        <v>77</v>
      </c>
      <c r="N45" s="140" t="s">
        <v>44</v>
      </c>
      <c r="O45" s="140" t="s">
        <v>78</v>
      </c>
      <c r="P45" s="141">
        <v>3</v>
      </c>
      <c r="Q45" s="142" t="s">
        <v>78</v>
      </c>
      <c r="R45" s="1"/>
      <c r="S45" s="1"/>
      <c r="T45" s="1"/>
      <c r="U45" s="1"/>
    </row>
    <row r="46" spans="1:21" ht="47.75" thickBot="1">
      <c r="A46" s="171"/>
      <c r="B46" s="143" t="s">
        <v>48</v>
      </c>
      <c r="C46" s="144" t="s">
        <v>78</v>
      </c>
      <c r="D46" s="145">
        <v>3</v>
      </c>
      <c r="E46" s="146">
        <v>3</v>
      </c>
      <c r="F46" s="147">
        <v>3</v>
      </c>
      <c r="G46" s="166" t="s">
        <v>126</v>
      </c>
      <c r="H46" s="167"/>
      <c r="I46" s="168"/>
      <c r="J46" s="187">
        <v>3</v>
      </c>
      <c r="K46" s="167"/>
      <c r="L46" s="188"/>
      <c r="M46" s="93" t="s">
        <v>77</v>
      </c>
      <c r="N46" s="148" t="s">
        <v>78</v>
      </c>
      <c r="O46" s="148" t="s">
        <v>78</v>
      </c>
      <c r="P46" s="149">
        <v>1</v>
      </c>
      <c r="Q46" s="150" t="s">
        <v>78</v>
      </c>
      <c r="R46" s="1"/>
      <c r="S46" s="1"/>
      <c r="T46" s="1"/>
      <c r="U46" s="1"/>
    </row>
    <row r="47" spans="1:21" ht="24" customHeight="1" thickBot="1">
      <c r="A47" s="46" t="s">
        <v>49</v>
      </c>
      <c r="B47" s="135">
        <v>6</v>
      </c>
      <c r="C47" s="22"/>
      <c r="D47" s="22"/>
      <c r="E47" s="22"/>
      <c r="F47" s="113">
        <f>SUM(F45:F46)</f>
        <v>6</v>
      </c>
      <c r="G47" s="24"/>
      <c r="H47" s="24"/>
      <c r="I47" s="24"/>
      <c r="J47" s="180">
        <f>SUM(J46)</f>
        <v>3</v>
      </c>
      <c r="K47" s="181"/>
      <c r="L47" s="182"/>
      <c r="M47" s="22"/>
      <c r="N47" s="22"/>
      <c r="O47" s="22"/>
      <c r="P47" s="22"/>
      <c r="Q47" s="22"/>
      <c r="R47" s="1"/>
      <c r="S47" s="1"/>
      <c r="T47" s="1"/>
      <c r="U47" s="1"/>
    </row>
    <row r="48" spans="1:21" ht="9.75" customHeight="1" thickBot="1">
      <c r="A48" s="25"/>
      <c r="B48" s="26"/>
      <c r="C48" s="22"/>
      <c r="D48" s="22"/>
      <c r="E48" s="22"/>
      <c r="F48" s="22"/>
      <c r="G48" s="24"/>
      <c r="H48" s="24"/>
      <c r="I48" s="24"/>
      <c r="J48" s="15"/>
      <c r="K48" s="15"/>
      <c r="L48" s="15"/>
      <c r="M48" s="22"/>
      <c r="N48" s="22"/>
      <c r="O48" s="22"/>
      <c r="P48" s="22"/>
      <c r="Q48" s="22"/>
      <c r="R48" s="1"/>
      <c r="S48" s="1"/>
      <c r="T48" s="1"/>
      <c r="U48" s="1"/>
    </row>
    <row r="49" spans="1:21" ht="35.25">
      <c r="A49" s="169" t="s">
        <v>50</v>
      </c>
      <c r="B49" s="133" t="s">
        <v>51</v>
      </c>
      <c r="C49" s="139" t="s">
        <v>78</v>
      </c>
      <c r="D49" s="52">
        <v>0</v>
      </c>
      <c r="E49" s="81">
        <v>0</v>
      </c>
      <c r="F49" s="82"/>
      <c r="G49" s="172" t="s">
        <v>78</v>
      </c>
      <c r="H49" s="164"/>
      <c r="I49" s="165"/>
      <c r="J49" s="189"/>
      <c r="K49" s="164"/>
      <c r="L49" s="190"/>
      <c r="M49" s="80" t="s">
        <v>29</v>
      </c>
      <c r="N49" s="140" t="s">
        <v>78</v>
      </c>
      <c r="O49" s="140" t="s">
        <v>78</v>
      </c>
      <c r="P49" s="52" t="s">
        <v>29</v>
      </c>
      <c r="Q49" s="56" t="s">
        <v>29</v>
      </c>
      <c r="R49" s="1"/>
      <c r="S49" s="1"/>
      <c r="T49" s="1"/>
      <c r="U49" s="1"/>
    </row>
    <row r="50" spans="1:21" ht="35.25">
      <c r="A50" s="170"/>
      <c r="B50" s="134" t="s">
        <v>52</v>
      </c>
      <c r="C50" s="132" t="s">
        <v>78</v>
      </c>
      <c r="D50" s="40">
        <v>0</v>
      </c>
      <c r="E50" s="136">
        <v>0</v>
      </c>
      <c r="F50" s="137"/>
      <c r="G50" s="173" t="s">
        <v>78</v>
      </c>
      <c r="H50" s="174"/>
      <c r="I50" s="175"/>
      <c r="J50" s="191"/>
      <c r="K50" s="174"/>
      <c r="L50" s="192"/>
      <c r="M50" s="64"/>
      <c r="N50" s="130" t="s">
        <v>78</v>
      </c>
      <c r="O50" s="130" t="s">
        <v>78</v>
      </c>
      <c r="P50" s="40"/>
      <c r="Q50" s="151"/>
      <c r="R50" s="1"/>
      <c r="S50" s="1"/>
      <c r="T50" s="1"/>
      <c r="U50" s="1"/>
    </row>
    <row r="51" spans="1:21" ht="23.5">
      <c r="A51" s="170"/>
      <c r="B51" s="134" t="s">
        <v>53</v>
      </c>
      <c r="C51" s="132" t="s">
        <v>78</v>
      </c>
      <c r="D51" s="40">
        <v>0</v>
      </c>
      <c r="E51" s="136">
        <v>12</v>
      </c>
      <c r="F51" s="137">
        <v>9</v>
      </c>
      <c r="G51" s="176" t="s">
        <v>125</v>
      </c>
      <c r="H51" s="177"/>
      <c r="I51" s="178"/>
      <c r="J51" s="191">
        <v>9</v>
      </c>
      <c r="K51" s="177"/>
      <c r="L51" s="193"/>
      <c r="M51" s="78" t="s">
        <v>77</v>
      </c>
      <c r="N51" s="130" t="s">
        <v>78</v>
      </c>
      <c r="O51" s="130" t="s">
        <v>78</v>
      </c>
      <c r="P51" s="37">
        <v>3</v>
      </c>
      <c r="Q51" s="152" t="s">
        <v>78</v>
      </c>
      <c r="R51" s="1"/>
      <c r="S51" s="1"/>
      <c r="T51" s="1"/>
      <c r="U51" s="1"/>
    </row>
    <row r="52" spans="1:21" ht="47.75" thickBot="1">
      <c r="A52" s="171"/>
      <c r="B52" s="155" t="s">
        <v>54</v>
      </c>
      <c r="C52" s="144" t="s">
        <v>78</v>
      </c>
      <c r="D52" s="145">
        <v>3</v>
      </c>
      <c r="E52" s="146">
        <v>3</v>
      </c>
      <c r="F52" s="147">
        <v>3</v>
      </c>
      <c r="G52" s="179" t="s">
        <v>79</v>
      </c>
      <c r="H52" s="167"/>
      <c r="I52" s="168"/>
      <c r="J52" s="187">
        <v>3</v>
      </c>
      <c r="K52" s="167"/>
      <c r="L52" s="188"/>
      <c r="M52" s="93" t="s">
        <v>77</v>
      </c>
      <c r="N52" s="148" t="s">
        <v>78</v>
      </c>
      <c r="O52" s="153">
        <v>28</v>
      </c>
      <c r="P52" s="145">
        <v>2</v>
      </c>
      <c r="Q52" s="154" t="s">
        <v>101</v>
      </c>
      <c r="R52" s="1"/>
      <c r="S52" s="1"/>
      <c r="T52" s="1"/>
      <c r="U52" s="1"/>
    </row>
    <row r="53" spans="1:21" ht="27" customHeight="1" thickBot="1">
      <c r="A53" s="66" t="s">
        <v>55</v>
      </c>
      <c r="B53" s="135">
        <v>12</v>
      </c>
      <c r="C53" s="22"/>
      <c r="D53" s="22"/>
      <c r="E53" s="22"/>
      <c r="F53" s="113">
        <f>SUM(F49:F52)</f>
        <v>12</v>
      </c>
      <c r="G53" s="14"/>
      <c r="H53" s="14"/>
      <c r="I53" s="1"/>
      <c r="J53" s="180">
        <f>SUM(J52)</f>
        <v>3</v>
      </c>
      <c r="K53" s="181"/>
      <c r="L53" s="182"/>
      <c r="M53" s="1"/>
      <c r="N53" s="1"/>
      <c r="O53" s="1"/>
      <c r="P53" s="1"/>
      <c r="Q53" s="1"/>
      <c r="R53" s="1"/>
      <c r="S53" s="1"/>
      <c r="T53" s="1"/>
      <c r="U53" s="1"/>
    </row>
    <row r="54" spans="1:21" ht="27" customHeight="1" thickBot="1">
      <c r="A54" s="10"/>
      <c r="B54" s="10"/>
      <c r="C54" s="22"/>
      <c r="D54" s="22"/>
      <c r="E54" s="22"/>
      <c r="F54" s="22"/>
      <c r="G54" s="14"/>
      <c r="H54" s="14"/>
      <c r="I54" s="1"/>
      <c r="J54" s="15"/>
      <c r="K54" s="15"/>
      <c r="L54" s="15"/>
      <c r="M54" s="1"/>
      <c r="N54" s="1"/>
      <c r="O54" s="1"/>
      <c r="P54" s="1"/>
      <c r="Q54" s="1"/>
      <c r="R54" s="1"/>
      <c r="S54" s="1"/>
      <c r="T54" s="1"/>
      <c r="U54" s="1"/>
    </row>
    <row r="55" spans="1:21" ht="27" customHeight="1" thickBot="1">
      <c r="A55" s="194" t="s">
        <v>56</v>
      </c>
      <c r="B55" s="195"/>
      <c r="C55" s="132" t="s">
        <v>78</v>
      </c>
      <c r="D55" s="40">
        <v>0</v>
      </c>
      <c r="E55" s="136">
        <v>12</v>
      </c>
      <c r="F55" s="82">
        <v>0</v>
      </c>
      <c r="G55" s="196" t="s">
        <v>78</v>
      </c>
      <c r="H55" s="174"/>
      <c r="I55" s="175"/>
      <c r="J55" s="197">
        <v>0</v>
      </c>
      <c r="K55" s="198"/>
      <c r="L55" s="195"/>
      <c r="M55" s="138"/>
      <c r="N55" s="131"/>
      <c r="O55" s="131"/>
      <c r="P55" s="131"/>
      <c r="Q55" s="131"/>
      <c r="R55" s="1"/>
      <c r="S55" s="1"/>
      <c r="T55" s="1"/>
      <c r="U55" s="1"/>
    </row>
    <row r="56" spans="1:21" ht="23.25" customHeight="1" thickBot="1">
      <c r="A56" s="66" t="s">
        <v>57</v>
      </c>
      <c r="B56" s="67">
        <v>0</v>
      </c>
      <c r="C56" s="1"/>
      <c r="D56" s="1"/>
      <c r="E56" s="1"/>
      <c r="F56" s="113">
        <f>SUM(F55)</f>
        <v>0</v>
      </c>
      <c r="G56" s="4"/>
      <c r="H56" s="15"/>
      <c r="I56" s="15"/>
      <c r="J56" s="180">
        <f>SUM(J55)</f>
        <v>0</v>
      </c>
      <c r="K56" s="181"/>
      <c r="L56" s="182"/>
      <c r="M56" s="10"/>
      <c r="N56" s="10"/>
      <c r="O56" s="1"/>
      <c r="P56" s="1"/>
      <c r="Q56" s="1"/>
      <c r="R56" s="1"/>
      <c r="S56" s="1"/>
      <c r="T56" s="1"/>
      <c r="U56" s="1"/>
    </row>
    <row r="57" spans="1:21" ht="18" customHeight="1" thickBot="1">
      <c r="A57" s="25"/>
      <c r="B57" s="25"/>
      <c r="C57" s="1"/>
      <c r="D57" s="1"/>
      <c r="E57" s="1"/>
      <c r="F57" s="10"/>
      <c r="G57" s="4"/>
      <c r="H57" s="15"/>
      <c r="I57" s="15"/>
      <c r="J57" s="15"/>
      <c r="K57" s="15"/>
      <c r="L57" s="15"/>
      <c r="M57" s="10"/>
      <c r="N57" s="10"/>
      <c r="O57" s="1"/>
      <c r="P57" s="1"/>
      <c r="Q57" s="1"/>
      <c r="R57" s="1"/>
      <c r="S57" s="1"/>
      <c r="T57" s="1"/>
      <c r="U57" s="1"/>
    </row>
    <row r="58" spans="1:21" ht="24">
      <c r="A58" s="12" t="s">
        <v>58</v>
      </c>
      <c r="B58" s="13">
        <v>30</v>
      </c>
      <c r="C58" s="1"/>
      <c r="D58" s="1"/>
      <c r="E58" s="1"/>
      <c r="F58" s="10"/>
      <c r="G58" s="4"/>
      <c r="H58" s="15"/>
      <c r="I58" s="15"/>
      <c r="J58" s="183"/>
      <c r="K58" s="184"/>
      <c r="L58" s="184"/>
      <c r="M58" s="10"/>
      <c r="N58" s="10"/>
      <c r="O58" s="1"/>
      <c r="P58" s="1"/>
      <c r="Q58" s="1"/>
      <c r="R58" s="1"/>
      <c r="S58" s="1"/>
      <c r="T58" s="1"/>
      <c r="U58" s="1"/>
    </row>
    <row r="59" spans="1:21" ht="12" customHeight="1">
      <c r="A59" s="185"/>
      <c r="B59" s="184"/>
      <c r="C59" s="184"/>
      <c r="D59" s="184"/>
      <c r="E59" s="184"/>
      <c r="F59" s="184"/>
      <c r="G59" s="184"/>
      <c r="H59" s="27"/>
      <c r="I59" s="28"/>
      <c r="J59" s="28"/>
      <c r="K59" s="27"/>
      <c r="L59" s="27"/>
      <c r="M59" s="28"/>
      <c r="N59" s="28"/>
      <c r="O59" s="1"/>
      <c r="P59" s="1"/>
      <c r="Q59" s="1"/>
      <c r="R59" s="1"/>
      <c r="S59" s="1"/>
      <c r="T59" s="1"/>
      <c r="U59" s="1"/>
    </row>
    <row r="60" spans="1:21" ht="12" customHeight="1">
      <c r="A60" s="2" t="s">
        <v>59</v>
      </c>
      <c r="B60" s="4"/>
      <c r="C60" s="4"/>
      <c r="D60" s="4"/>
      <c r="E60" s="4"/>
      <c r="F60" s="4"/>
      <c r="G60" s="4"/>
      <c r="H60" s="27"/>
      <c r="I60" s="28"/>
      <c r="J60" s="28"/>
      <c r="K60" s="27"/>
      <c r="L60" s="27"/>
      <c r="M60" s="28"/>
      <c r="N60" s="28"/>
      <c r="O60" s="1"/>
      <c r="P60" s="1"/>
      <c r="Q60" s="1"/>
      <c r="R60" s="1"/>
      <c r="S60" s="1"/>
      <c r="T60" s="1"/>
      <c r="U60" s="1"/>
    </row>
    <row r="61" spans="1:21" ht="24.5">
      <c r="A61" s="29" t="s">
        <v>60</v>
      </c>
      <c r="B61" s="13">
        <f>SUM(B15,B29,B38,B58)</f>
        <v>180</v>
      </c>
      <c r="C61" s="30"/>
      <c r="D61" s="186" t="s">
        <v>61</v>
      </c>
      <c r="E61" s="184"/>
      <c r="F61" s="31">
        <f>SUM(F15,F29,F38,F56,F53,F47,F43)</f>
        <v>180</v>
      </c>
      <c r="G61" s="14"/>
      <c r="H61" s="14"/>
      <c r="I61" s="1"/>
      <c r="J61" s="1"/>
      <c r="K61" s="15"/>
      <c r="L61" s="15"/>
      <c r="M61" s="10"/>
      <c r="N61" s="10"/>
      <c r="O61" s="1"/>
      <c r="P61" s="1"/>
      <c r="Q61" s="1"/>
      <c r="R61" s="1"/>
      <c r="S61" s="1"/>
      <c r="T61" s="1"/>
      <c r="U61" s="1"/>
    </row>
    <row r="62" spans="1:21" ht="25.5" customHeight="1">
      <c r="A62" s="32"/>
      <c r="B62" s="32"/>
      <c r="C62" s="1"/>
      <c r="D62" s="1"/>
      <c r="E62" s="1"/>
      <c r="F62" s="10"/>
      <c r="G62" s="14"/>
      <c r="H62" s="14"/>
      <c r="I62" s="1"/>
      <c r="J62" s="1"/>
      <c r="K62" s="15"/>
      <c r="L62" s="15"/>
      <c r="M62" s="10"/>
      <c r="N62" s="10"/>
      <c r="O62" s="1"/>
      <c r="P62" s="1"/>
      <c r="Q62" s="1"/>
      <c r="R62" s="1"/>
      <c r="S62" s="1"/>
      <c r="T62" s="1"/>
      <c r="U62" s="1"/>
    </row>
  </sheetData>
  <mergeCells count="64">
    <mergeCell ref="A17:T17"/>
    <mergeCell ref="F12:F14"/>
    <mergeCell ref="D9:D11"/>
    <mergeCell ref="E9:E11"/>
    <mergeCell ref="A40:Q40"/>
    <mergeCell ref="A31:T31"/>
    <mergeCell ref="B32:C32"/>
    <mergeCell ref="A19:A28"/>
    <mergeCell ref="D19:D28"/>
    <mergeCell ref="E19:E28"/>
    <mergeCell ref="F19:F28"/>
    <mergeCell ref="B19:B21"/>
    <mergeCell ref="C19:C21"/>
    <mergeCell ref="C22:C28"/>
    <mergeCell ref="B22:B28"/>
    <mergeCell ref="J41:L41"/>
    <mergeCell ref="A33:A37"/>
    <mergeCell ref="B33:C37"/>
    <mergeCell ref="D33:D37"/>
    <mergeCell ref="E33:E37"/>
    <mergeCell ref="F33:F37"/>
    <mergeCell ref="G41:I41"/>
    <mergeCell ref="A1:T1"/>
    <mergeCell ref="A3:T3"/>
    <mergeCell ref="A4:T4"/>
    <mergeCell ref="B6:E6"/>
    <mergeCell ref="F6:T6"/>
    <mergeCell ref="A7:T7"/>
    <mergeCell ref="A9:A11"/>
    <mergeCell ref="F9:F11"/>
    <mergeCell ref="A12:A14"/>
    <mergeCell ref="D12:D14"/>
    <mergeCell ref="E12:E14"/>
    <mergeCell ref="B12:B14"/>
    <mergeCell ref="C12:C14"/>
    <mergeCell ref="B9:B11"/>
    <mergeCell ref="C9:C11"/>
    <mergeCell ref="J56:L56"/>
    <mergeCell ref="J58:L58"/>
    <mergeCell ref="A59:G59"/>
    <mergeCell ref="D61:E61"/>
    <mergeCell ref="J46:L46"/>
    <mergeCell ref="J47:L47"/>
    <mergeCell ref="J49:L49"/>
    <mergeCell ref="J50:L50"/>
    <mergeCell ref="J51:L51"/>
    <mergeCell ref="J52:L52"/>
    <mergeCell ref="J53:L53"/>
    <mergeCell ref="A45:A46"/>
    <mergeCell ref="J45:L45"/>
    <mergeCell ref="A55:B55"/>
    <mergeCell ref="G55:I55"/>
    <mergeCell ref="J55:L55"/>
    <mergeCell ref="G46:I46"/>
    <mergeCell ref="A49:A52"/>
    <mergeCell ref="G49:I49"/>
    <mergeCell ref="G50:I50"/>
    <mergeCell ref="G51:I51"/>
    <mergeCell ref="G52:I52"/>
    <mergeCell ref="A42:B42"/>
    <mergeCell ref="G42:I42"/>
    <mergeCell ref="J42:L42"/>
    <mergeCell ref="J43:L43"/>
    <mergeCell ref="G45:I45"/>
  </mergeCells>
  <pageMargins left="0.23622047244094491" right="0.23622047244094491" top="0.74803149606299213" bottom="0.74803149606299213" header="0" footer="0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percorso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Sosi, Monica</dc:creator>
  <cp:lastModifiedBy>Andrea Ceccarelli</cp:lastModifiedBy>
  <dcterms:created xsi:type="dcterms:W3CDTF">2013-02-13T13:12:39Z</dcterms:created>
  <dcterms:modified xsi:type="dcterms:W3CDTF">2025-12-09T12:13:32Z</dcterms:modified>
</cp:coreProperties>
</file>